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j\ICSG\Final-Report\"/>
    </mc:Choice>
  </mc:AlternateContent>
  <bookViews>
    <workbookView xWindow="0" yWindow="0" windowWidth="19200" windowHeight="9945"/>
  </bookViews>
  <sheets>
    <sheet name="Summary" sheetId="4" r:id="rId1"/>
    <sheet name="HiFi" sheetId="1" r:id="rId2"/>
    <sheet name="CLR" sheetId="3" r:id="rId3"/>
    <sheet name="IsoSeq" sheetId="2" r:id="rId4"/>
  </sheets>
  <calcPr calcId="0"/>
</workbook>
</file>

<file path=xl/calcChain.xml><?xml version="1.0" encoding="utf-8"?>
<calcChain xmlns="http://schemas.openxmlformats.org/spreadsheetml/2006/main">
  <c r="E5" i="4" l="1"/>
  <c r="F5" i="4"/>
  <c r="F4" i="4"/>
  <c r="F3" i="4"/>
  <c r="C5" i="4"/>
  <c r="E4" i="4"/>
  <c r="E3" i="4"/>
  <c r="C4" i="4"/>
  <c r="C3" i="4"/>
</calcChain>
</file>

<file path=xl/sharedStrings.xml><?xml version="1.0" encoding="utf-8"?>
<sst xmlns="http://schemas.openxmlformats.org/spreadsheetml/2006/main" count="285" uniqueCount="145">
  <si>
    <t>genome</t>
  </si>
  <si>
    <t>species</t>
  </si>
  <si>
    <t>mRNA</t>
  </si>
  <si>
    <t>sequencing date</t>
  </si>
  <si>
    <t>type</t>
  </si>
  <si>
    <t># reads</t>
  </si>
  <si>
    <t>#nt</t>
  </si>
  <si>
    <t>mean length (nt)</t>
  </si>
  <si>
    <t>median length (nt)</t>
  </si>
  <si>
    <t>N50 (nt)</t>
  </si>
  <si>
    <t>Hneg2702.m64071_200921_004818-E591_2702-neg-1-CLR.subreads.fastq.gz</t>
  </si>
  <si>
    <t>Hneg2702.m64071_201008_002136-E591_2702-neg-2-CLR-Cell2.subreads.fastq.gz</t>
  </si>
  <si>
    <t>Hneg2702.IsoSeq.m64071_201114_232719-E591-2702-Stem.subreads.ccs.mp4.ml100.lima-isoseq.5p--3p.fasta.gz.</t>
  </si>
  <si>
    <t>Hneg2702.IsoSeq.m64071_201119_154341-E591-2702-Leaves.subreads.ccs.mp4.ml100.lima-isoseq.5p--3p.fasta.gz.</t>
  </si>
  <si>
    <t>Hneg2702.IsoSeq.m64071_201120_155819-E591-2702-Bud.subreads.ccs.mp4.ml100.lima-isoseq.5p--3p.fasta.gz.</t>
  </si>
  <si>
    <t>Harg2202.m64243_210410_131940-E591-2202-IsoSeq2-Leaves.subreads.ccs.mp4.ml100.lima-isoseq.5p--3p.fasta.gz.</t>
  </si>
  <si>
    <t>Harg2202.m64071_210417_125111-E591-2202-IsoSeq1-Stem.subreads.ccs.mp4.ml100.lima-isoseq.5p--3p.fasta.gz.</t>
  </si>
  <si>
    <t>Harg2202.m64243_210417_111942-E591-2202-IsoSeq3-Bud.subreads.ccs.mp4.ml100.lima-isoseq.5p--3p.fasta.gz.</t>
  </si>
  <si>
    <t>Hdeb2414.m64071_210423_053152-E591-2414_IsoSeq1-Leaves.subreads.ccs.mp4.ml100.lima-isoseq.5p--3p.fasta.gz.</t>
  </si>
  <si>
    <t>Hdeb2414.m64243_210428_150709-E591-2414_IsoSeq3_Stem.subreads.ccs.mp4.ml100.lima-isoseq.5p--3p.fasta.gz.</t>
  </si>
  <si>
    <t>Hdeb2414.m64243_210429_153511-E591-2414_IsoSeq2_Bud.subreads.ccs.mp4.ml100.lima-isoseq.5p--3p.fasta.gz.</t>
  </si>
  <si>
    <t>HannuusPI659440.IsoSeq.m64243_210728_161903-E591-Stem.subreads.ccs.mp4.ml100.lima-isoseq.5p--3p.fasta.gz.</t>
  </si>
  <si>
    <t>HannuusPI659440.IsoSeq.m64243_210729_162021-E591-Leaves.subreads.ccs.mp4.ml100.lima-isoseq.5p--3p.fasta.gz.</t>
  </si>
  <si>
    <t>HannuusPI659440.IsoSeq.m64243_210730_163432-E591-Bud.subreads.ccs.mp4.ml100.lima-isoseq.5p--3p.fasta.gz.</t>
  </si>
  <si>
    <t>Ha89.IsoSeq.m64243_210731_164858-E591-Stem.subreads.ccs.mp4.ml100.lima-isoseq.5p--3p.fasta.gz.</t>
  </si>
  <si>
    <t>Ha89.IsoSeq.m64243_210801_170316-E591-Leaves.subreads.ccs.mp4.ml100.lima-isoseq.5p--3p.fasta.gz.</t>
  </si>
  <si>
    <t>Ha89.IsoSeq.m64243_210802_171745-E591-Bud.subreads.ccs.mp4.ml100.lima-isoseq.5p--3p.fasta.gz.</t>
  </si>
  <si>
    <t>Hbol584.m64243_211020_160834-E591-IsoSeq-Leaves.subreads.ccs.mp4.ml100.lima-isoseq.5p--3p.fasta.gz.</t>
  </si>
  <si>
    <t>Hpra677.m64071_211020_160848-E591-IsoSeq-Bud.subreads.ccs.mp4.ml100.lima-isoseq.5p--3p.fasta.gz.</t>
  </si>
  <si>
    <t>Hdiv783.m64243_211021_161034-IsoSeq-Bud.subreads.ccs.mp4.ml100.lima-isoseq.5p--3p.fasta.gz.</t>
  </si>
  <si>
    <t>Hpra677.m64071_211021_161023-E591-IsoSeq-Stem.subreads.ccs.mp4.ml100.lima-isoseq.5p--3p.fasta.gz.</t>
  </si>
  <si>
    <t>Hdiv783.m64243_211022_162459-IsoSeq-Stem.subreads.ccs.mp4.ml100.lima-isoseq.5p--3p.fasta.gz.</t>
  </si>
  <si>
    <t>Hpra677.m64071_211022_162424-E591-IsoSeq-Leaves.subreads.ccs.mp4.ml100.lima-isoseq.5p--3p.fasta.gz.</t>
  </si>
  <si>
    <t>Hbol584.m64071_211023_163808-E591-IsoSeq-Bud.subreads.ccs.mp4.ml100.lima-isoseq.5p--3p.fasta.gz.</t>
  </si>
  <si>
    <t>Hdiv783.m64243_211023_163918-IsoSeq-Leaves.subreads.ccs.mp4.ml100.lima-isoseq.5p--3p.fasta.gz.</t>
  </si>
  <si>
    <t>Hbol584.m64071_211024_165221-E591-IsoSeq-Stem.subreads.ccs.mp4.ml100.lima-isoseq.5p--3p.fasta.gz.</t>
  </si>
  <si>
    <t>H.para3200.m64243_220702_165444.E591-IsoSeq-Leaves.subreads.ccs.mp4.ml100.lima-isoseq.5p--3p.fasta.gz.</t>
  </si>
  <si>
    <t>H.para3200.m64243_220703_170626.E591-IsoSeq-Stem.subreads.ccs.mp4.ml100.lima-isoseq.5p--3p.fasta.gz.</t>
  </si>
  <si>
    <t>H.para3200.m64071_220721_162051.E591-IsoSeq-Bud.subreads.ccs.mp4.ml100.lima-isoseq.5p--3p.fasta.gz.</t>
  </si>
  <si>
    <t>Hneg2702.HiFi.m64071_200809_094855-E591_2702-neg-2-Cell4.subreads.ml5000.mp4.fastq.gz.</t>
  </si>
  <si>
    <t>Hneg2702.HiFi.m64071_200817_155514-E591_2702-neg-3-Cell1.subreads.ml5000.mp4.fastq.gz.</t>
  </si>
  <si>
    <t>Hneg2702.HiFi.m64071_200919_140816-E591_2702-neg-4-Cell3.subreads.ml5000.mp4.fastq.gz.</t>
  </si>
  <si>
    <t>Hneg2702.HiFi.m64071_200925_031052-E591_2702-neg-5-Cell4.subreads.ml5000.mp4.fastq.gz.</t>
  </si>
  <si>
    <t>Harg2202.m64071_201208_162827-E591_2202-Hifi1-Cell1.subreads.fastq.gz.</t>
  </si>
  <si>
    <t>Harg2202.m64071_201217_160500-E591_2202-Hifi3-Cell1.subreads.fastq.gz.</t>
  </si>
  <si>
    <t>Harg2202.m64071_201218_222009-E591_2202-Hifi2-Cell2.subreads.fastq.gz.</t>
  </si>
  <si>
    <t>Harg2202.m64071_210105_170931-E591_2202-Hifi4-Cell1.subreads.fastq.gz.</t>
  </si>
  <si>
    <t>Hdeb2414.m64071_210106_233659-E591_2414-Hifi1-Cell2.subreads.fastq.gz.</t>
  </si>
  <si>
    <t>Hdeb2414.m64071_210119_223211-E591_2414-Hifi2-Cell2.subreads.fastq.gz.</t>
  </si>
  <si>
    <t>Hdeb2414.m64071_210121_050025-E591_2414-Hifi3-Cell3.subreads.fastq.gz.</t>
  </si>
  <si>
    <t>Hdeb2414.m64071_210129_233328-E591_2414-Hifi4-Cell2.subreads.fastq.gz.</t>
  </si>
  <si>
    <t>Harg2202.m64243_210327_173154-E591_2202-Hifi5-Cell4.subreads.fastq.gz.</t>
  </si>
  <si>
    <t>HannuusPI659440.m64071_210601_160817-E591-Hifi1-Cell1.subreads.mp4.ml5000.ccs.fastq.gz.</t>
  </si>
  <si>
    <t>HannuusPI659440.m64243_210603_010944-E591-Pl959440-2-Hifi2-Cell2.subreads.fastq.gz.</t>
  </si>
  <si>
    <t>Hdeb2414.m64243_210604_052431-E591_2414-Hifi5-Cell3.subreads.fastq.gz.</t>
  </si>
  <si>
    <t>Hdeb2414.m64071_210605_084922-E591_2414-Hifi6-Cell5.subreads.fastq.gz.</t>
  </si>
  <si>
    <t>Harg2202.m64071_210609_030723-E591_2202-Hifi6-Cell2.subreads.fastq.gz.</t>
  </si>
  <si>
    <t>Hdeb2414.m64243_210609_030710-E591_2414-Hifi7-Cell2.subreads.fastq.gz.</t>
  </si>
  <si>
    <t>HannuusPI659440.m64243_210616_023425-E591-Pl659440-3-Hifi3-Cell2.subreads.fastq.gz.</t>
  </si>
  <si>
    <t>Harg2202.m64071_210616_023433-E591_2202-Hifi7-Cell2.subreads.fastq.gz.</t>
  </si>
  <si>
    <t>HannuusPI659440.m64243_210617_100140-E591-Pl659440-4-Hifi4-Cell3.subreads.fastq.gz.</t>
  </si>
  <si>
    <t>HannuusPI659440.m64071_210623_011021-E591-Pl659440-5-Hifi5-Cell2.subreads.fastq.gz.</t>
  </si>
  <si>
    <t>HannuusPI659440.m64071_210624_083455-E591-Pl659440-6-Hifi6-Cell3.subreads.fastq.gz.</t>
  </si>
  <si>
    <t>HanADV.m64243_210628_155037-E591-HiFi1.subreads.fastq.gz.</t>
  </si>
  <si>
    <t>HanHA89.m64071_210629_232720-E591-HiFi1.subreads.mp4.ml5000.fastq.gz.</t>
  </si>
  <si>
    <t>HanHA89.m64243_210630_005342-E591-HiFi2.subreads.mp4.ml5000.fastq.gz.</t>
  </si>
  <si>
    <t>HanHA89.m64071_210701_065103-E591-HiFi3.subreads.mp4.ml5000.fastq.gz.</t>
  </si>
  <si>
    <t>HanHA89.m64243_210709_164020-E591-HiFi4.subreads.mp4.ml5000.fastq.gz.</t>
  </si>
  <si>
    <t>Han2603RM.m64071_210723_005406-E591-HiFi1.subreads.ml5000.mp4.fastq.gz.</t>
  </si>
  <si>
    <t>Hpra677.m64071_210804_160901-E591-HiFi1.subreads.ml5000.mp4.fastq.gz.</t>
  </si>
  <si>
    <t>Hbol584.m64243_210805_154447-E591-HiFi1.subreads.ml5000.mp4.fastq.gz.</t>
  </si>
  <si>
    <t>Hpra677.m64071_210805_234613-E591-HiFi2.subreads.ml5000.mp4.fastq.gz.</t>
  </si>
  <si>
    <t>Hbol584.m64243_210806_225911-E591-HiFi2.subreads.ml5000.mp4.fastq.gz.</t>
  </si>
  <si>
    <t>Hpra677.m64071_210807_071603-E591-HiFi3.subreads.ml5000.mp4.fastq.gz.</t>
  </si>
  <si>
    <t>Hbol584.m64243_210808_080305-E591-HiFi3.subreads.ml5000.mp4.fastq.gz.</t>
  </si>
  <si>
    <t>Hpra677.m64243_210811_170036-E591-HiFi4.subreads.ml5000.mp4.fastq.gz.</t>
  </si>
  <si>
    <t>Hpra677.m64243_210813_003217-E591-HiFi5.subreads.ml5000.mp4.fastq.gz.</t>
  </si>
  <si>
    <t>Hbol584.m64071_210814_010051-E591-HiFi4.subreads.ml5000.mp4.fastq.gz.</t>
  </si>
  <si>
    <t>Hpra677.m64243_210814_075651-E591-HiFi6.subreads.ml5000.mp4.fastq.gz.</t>
  </si>
  <si>
    <t>Hbol584.m64071_210815_085905-E591-HiFi5.subreads.ml5000.mp4.fastq.gz.</t>
  </si>
  <si>
    <t>Hbol584.m64071_210816_162644-E591-HiFi6.subreads.ml5000.mp4.fastq.gz.</t>
  </si>
  <si>
    <t>Hdiv783.m64243_210818_170723-E591-HiFi4.subreads.ml5000.mp4.fastq.gz.</t>
  </si>
  <si>
    <t>Hdiv783.m64071_210819_130542-E591-HiFi1.subreads.ml5000.mp4.fastq.gz.</t>
  </si>
  <si>
    <t>Hdiv783.m64071_210820_204122-E591-HiFi2.subreads.ml5000.mp4.fastq.gz.</t>
  </si>
  <si>
    <t>Hdiv783.m64243_210820_005424-E591-HiFi5.subreads.ml5000.mp4.fastq.gz.</t>
  </si>
  <si>
    <t>Hdiv783.m64243_210821_095810-E591-HiFi6.subreads.ml5000.mp4.fastq.gz.</t>
  </si>
  <si>
    <t>Hdiv783.m64071_210822_054435-E591-HiFi3.subreads.ml5000.mp4.fastq.gz.</t>
  </si>
  <si>
    <t>HanOQP8.m64243_210826_163450-E591-HiFi1.subreads.ml5000.mp4.fastq.gz.</t>
  </si>
  <si>
    <t>HanPW3RM.m64243_210907_180445-E591-HiFi1.subreads.ml5000.mp4.fastq.gz.</t>
  </si>
  <si>
    <t>Han83HR4RM.m64071_210913_192315-E591-HiFi1.subreads.ml5000.mp4.fastq.gz.</t>
  </si>
  <si>
    <t>HanCI.m64071_210915_042606-E591-HiFi1.subreads.ml5000.mp4.fastq.gz.</t>
  </si>
  <si>
    <t>HanHA300.m64071_210917_154603-E591-HiFi1.subreads.ml5000.mp4.fastq.gz.</t>
  </si>
  <si>
    <t>HanLR1.m64071_210919_024437-E591-HiFi1.subreads.ml5000.mp4.fastq.gz.</t>
  </si>
  <si>
    <t>HanOQP8.m64071_210929_161127-E591-HiFi2.subreads.ml5000.mp4.fastq.gz.</t>
  </si>
  <si>
    <t>HanLR1.m64071_211014_153503-E591-HiFi2.subreads.ml5000.mp4.fastq.gz.</t>
  </si>
  <si>
    <t>H.para3200.m64071_220410_211048.E591-HiFi1.subreads.ml5000.mp4.fastq.gz.</t>
  </si>
  <si>
    <t>H.para3200.m64243_220410_195756.E591-HiFi2.subreads.ml5000.mp4.fastq.gz.</t>
  </si>
  <si>
    <t>H.deb_cucum2400.m64071_220412_063033.E591-HiFi1.subreads.ml5000.mp4.fastq.gz.</t>
  </si>
  <si>
    <t>H.para3200.m64243_220412_051809.E591-HiFi3.subreads.ml5000.mp4.fastq.gz.</t>
  </si>
  <si>
    <t>H.deb_cucum2400.m64243_220413_144423.E591-HiFi2.subreads.ml5000.mp4.fastq.gz.</t>
  </si>
  <si>
    <t>H.deb_deb835.m64071_220413_155943.E591-HiFi1.subreads.ml5000.mp4.fastq.gz.</t>
  </si>
  <si>
    <t>H.para3200.m64071_220419_145535.E591-HiFi-4.subreads.ml5000.mp4.fastq.gz.</t>
  </si>
  <si>
    <t>H.para3200.m64243_220419_145645.E591-HiFi-5.subreads.ml5000.mp4.fastq.gz.</t>
  </si>
  <si>
    <t>H.deb_deb835.m64243_220421_002100.E591-HiFi2.subreads.ml5000.mp4.fastq.gz.</t>
  </si>
  <si>
    <t>H.para3200.m64071_220421_001941.E591-HiFi-6.subreads.ml5000.mp4.fastq.gz.</t>
  </si>
  <si>
    <t>Hpet.PET32-Arizona-PI695729.m64071_220422_100025.E591-HiFi-1.subreads.ml5000.mp4.fastq.gz.</t>
  </si>
  <si>
    <t>Hpet.PET32-Arizona-PI695729.m64243_220422_111815.E591-HiFi-2.subreads.ml5000.mp4.fastq.gz.</t>
  </si>
  <si>
    <t>Hannuus2020.PI695720.m64071_220423_214523.E591-HiFi1.subreads.ml5000.mp4.fastq.gz.</t>
  </si>
  <si>
    <t>Hannuus2020.PI695720.m64243_220423_222040.E591-HiFi2.subreads.ml5000.mp4.fastq.gz.</t>
  </si>
  <si>
    <t>Hannuus833.m64243_220425_075422-HiFi1.subreads.ml5000.mp4.fastq.gz.</t>
  </si>
  <si>
    <t>Hannuus833.m64243_220428_155107-HiFi2.subreads.ml5000.mp4.fastq.gz.</t>
  </si>
  <si>
    <t>Hannuus2018.m64071_220430_005326-HiFi1.subreads.ml5000.mp4.fastq.gz.</t>
  </si>
  <si>
    <t>Hannuus2018.m64243_220430_010340-HiFi2.subreads.ml5000.mp4.fastq.gz.</t>
  </si>
  <si>
    <t>HannuusPI369360Seneca.m64071_220501_100412-E591-HiFi1.subreads.ml5000.mp4.fastq.gz.</t>
  </si>
  <si>
    <t>HannuusPI369360Seneca.m64243_220501_101802-E591-HiFi2.subreads.ml5000.mp4.fastq.gz.</t>
  </si>
  <si>
    <t>Hpet.PET14-Utah-PI695694.m64243_220511_141945.E591-HiFi2.subreads.ml5000.mp4.fastq.gz.</t>
  </si>
  <si>
    <t>Hpet.PET14-Utah-PI695694.m64071_220512_190039.E591-HiFi1.subreads.ml5000.mp4.fastq.gz.</t>
  </si>
  <si>
    <t>Hdeb-tardiflorus837.m64243_220526_044329-E591-HiFi1.subreads.ml5000.mp4.fastq.gz.</t>
  </si>
  <si>
    <t>Han2603RM.m64243_220617_160041-E591-HiFi2.subreads.ml5000.mp4.fastq.gz.</t>
  </si>
  <si>
    <t>HanCI.m64071_220617_160032-E591-HiFi2.subreads.ml5000.mp4.fastq.gz.</t>
  </si>
  <si>
    <t>HpetPI695713.m64243_220624_110804-E591-HiFi1.subreads.ml5000.mp4.fastq.gz.</t>
  </si>
  <si>
    <t>HpetPI695713.m64243_220625_220303-E591-HiFi2.subreads.ml5000.mp4.fastq.gz.</t>
  </si>
  <si>
    <t>HannPI673344.m64243_220627_085911-E591-HiFi1.subreads.ml5000.mp4.fastq.gz.</t>
  </si>
  <si>
    <t>HannPI673344.m64243_220628_195532-E591-HiFi2.subreads.ml5000.mp4.fastq.gz.</t>
  </si>
  <si>
    <t>Hdeb-tardiflorus837.m64071_220702_214341-E591-HiFi2.subreads.ml5000.mp4.fastq.gz.</t>
  </si>
  <si>
    <t>Hdeb2420-PI468695.m64071_220716_125729-E591-HiFi1.subreads.ml5000.mp4.fastq.gz.</t>
  </si>
  <si>
    <t>Hdeb2420-PI468695.m64243_220716_125841-E591-HiFi2.subreads.ml5000.mp4.fastq.gz.</t>
  </si>
  <si>
    <t>HargARG18-PI695772.m64071_220722_210844-E591-HiFi1.subreads.ml5000.mp4.fastq.gz.</t>
  </si>
  <si>
    <t>HannHopiDye-PI432504.m64071_220807_021303-E591-HiFi1.subreads.ml5000.mp4.fastq.gz.</t>
  </si>
  <si>
    <t>HargARG18-PI695772.m64243_220807_021402-E591-HiFi2.subreads.ml5000.mp4.fastq.gz.</t>
  </si>
  <si>
    <t>HargARG13-PI695767.m64071_220808_120534-E591-HiFi1.subread.ml5000.mp4.fastq.gz.</t>
  </si>
  <si>
    <t>HargARG13-PI695767.m64243_220808_131204-E591-HiFi2.subread.ml5000.mp4.fastq.gz.</t>
  </si>
  <si>
    <t>HannHopiDye-PI432504.m64071_220821_013350-E591-HiFi2.subreads.ml5000.mp4.fastq.gz.</t>
  </si>
  <si>
    <t>#SMRT Cells</t>
  </si>
  <si>
    <t>HiFi</t>
  </si>
  <si>
    <t>CLR</t>
  </si>
  <si>
    <t>IsoSeq</t>
  </si>
  <si>
    <t>target</t>
  </si>
  <si>
    <t>method</t>
  </si>
  <si>
    <t>#reads</t>
  </si>
  <si>
    <t>total Gb</t>
  </si>
  <si>
    <t>processing</t>
  </si>
  <si>
    <t>ccs --min-passes 4 --min-length 5000</t>
  </si>
  <si>
    <t xml:space="preserve">ccs --min-passes 4 --min-length 100
lima --isoseq --dump-clips 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</si>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</sst>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4" xfId="0" quotePrefix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#HiFi-nt per SMRT Cell</a:t>
            </a:r>
            <a:r>
              <a:rPr lang="fr-FR" baseline="0"/>
              <a:t> (Aug2020-Aug2022)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HiFi!$H$2:$H$95</c:f>
              <c:numCache>
                <c:formatCode>#,##0</c:formatCode>
                <c:ptCount val="94"/>
                <c:pt idx="0">
                  <c:v>29039564040</c:v>
                </c:pt>
                <c:pt idx="1">
                  <c:v>22474762059</c:v>
                </c:pt>
                <c:pt idx="2">
                  <c:v>16449032164</c:v>
                </c:pt>
                <c:pt idx="3">
                  <c:v>29125299803</c:v>
                </c:pt>
                <c:pt idx="4">
                  <c:v>12287098766</c:v>
                </c:pt>
                <c:pt idx="5">
                  <c:v>11456367149</c:v>
                </c:pt>
                <c:pt idx="6">
                  <c:v>14005213316</c:v>
                </c:pt>
                <c:pt idx="7">
                  <c:v>18195298470</c:v>
                </c:pt>
                <c:pt idx="8">
                  <c:v>26155059952</c:v>
                </c:pt>
                <c:pt idx="9">
                  <c:v>18341947654</c:v>
                </c:pt>
                <c:pt idx="10">
                  <c:v>23469315314</c:v>
                </c:pt>
                <c:pt idx="11">
                  <c:v>20781007495</c:v>
                </c:pt>
                <c:pt idx="12">
                  <c:v>14285302170</c:v>
                </c:pt>
                <c:pt idx="13">
                  <c:v>26846501495</c:v>
                </c:pt>
                <c:pt idx="14">
                  <c:v>24490451343</c:v>
                </c:pt>
                <c:pt idx="15">
                  <c:v>16331933833</c:v>
                </c:pt>
                <c:pt idx="16">
                  <c:v>12105955003</c:v>
                </c:pt>
                <c:pt idx="17">
                  <c:v>19635555907</c:v>
                </c:pt>
                <c:pt idx="18">
                  <c:v>19629442921</c:v>
                </c:pt>
                <c:pt idx="19">
                  <c:v>19819480894</c:v>
                </c:pt>
                <c:pt idx="20">
                  <c:v>25411536688</c:v>
                </c:pt>
                <c:pt idx="21">
                  <c:v>19379902394</c:v>
                </c:pt>
                <c:pt idx="22">
                  <c:v>18983727425</c:v>
                </c:pt>
                <c:pt idx="23">
                  <c:v>20462872039</c:v>
                </c:pt>
                <c:pt idx="24">
                  <c:v>27485760146</c:v>
                </c:pt>
                <c:pt idx="25">
                  <c:v>25545578311</c:v>
                </c:pt>
                <c:pt idx="26">
                  <c:v>25267058327</c:v>
                </c:pt>
                <c:pt idx="27">
                  <c:v>26760744301</c:v>
                </c:pt>
                <c:pt idx="28">
                  <c:v>23949909992</c:v>
                </c:pt>
                <c:pt idx="29">
                  <c:v>17003844886</c:v>
                </c:pt>
                <c:pt idx="30">
                  <c:v>26627622161</c:v>
                </c:pt>
                <c:pt idx="31">
                  <c:v>28119307570</c:v>
                </c:pt>
                <c:pt idx="32">
                  <c:v>28990664580</c:v>
                </c:pt>
                <c:pt idx="33">
                  <c:v>21640425866</c:v>
                </c:pt>
                <c:pt idx="34">
                  <c:v>27544176208</c:v>
                </c:pt>
                <c:pt idx="35">
                  <c:v>24587918150</c:v>
                </c:pt>
                <c:pt idx="36">
                  <c:v>29449306663</c:v>
                </c:pt>
                <c:pt idx="37">
                  <c:v>29618605244</c:v>
                </c:pt>
                <c:pt idx="38">
                  <c:v>25101905965</c:v>
                </c:pt>
                <c:pt idx="39">
                  <c:v>28057006357</c:v>
                </c:pt>
                <c:pt idx="40">
                  <c:v>27430633223</c:v>
                </c:pt>
                <c:pt idx="41">
                  <c:v>22043697940</c:v>
                </c:pt>
                <c:pt idx="42">
                  <c:v>26128109910</c:v>
                </c:pt>
                <c:pt idx="43">
                  <c:v>26146651847</c:v>
                </c:pt>
                <c:pt idx="44">
                  <c:v>26907211173</c:v>
                </c:pt>
                <c:pt idx="45">
                  <c:v>27919272470</c:v>
                </c:pt>
                <c:pt idx="46">
                  <c:v>23919969872</c:v>
                </c:pt>
                <c:pt idx="47">
                  <c:v>22848763219</c:v>
                </c:pt>
                <c:pt idx="48">
                  <c:v>14220624987</c:v>
                </c:pt>
                <c:pt idx="49">
                  <c:v>17373261513</c:v>
                </c:pt>
                <c:pt idx="50">
                  <c:v>24948898760</c:v>
                </c:pt>
                <c:pt idx="51">
                  <c:v>27531541046</c:v>
                </c:pt>
                <c:pt idx="52">
                  <c:v>30039775626</c:v>
                </c:pt>
                <c:pt idx="53">
                  <c:v>15722693954</c:v>
                </c:pt>
                <c:pt idx="54">
                  <c:v>26157114567</c:v>
                </c:pt>
                <c:pt idx="55">
                  <c:v>23857408943</c:v>
                </c:pt>
                <c:pt idx="56">
                  <c:v>34863747733</c:v>
                </c:pt>
                <c:pt idx="57">
                  <c:v>32667847686</c:v>
                </c:pt>
                <c:pt idx="58">
                  <c:v>34820545502</c:v>
                </c:pt>
                <c:pt idx="59">
                  <c:v>31007982462</c:v>
                </c:pt>
                <c:pt idx="60">
                  <c:v>35383103083</c:v>
                </c:pt>
                <c:pt idx="61">
                  <c:v>33520532822</c:v>
                </c:pt>
                <c:pt idx="62">
                  <c:v>35128022716</c:v>
                </c:pt>
                <c:pt idx="63">
                  <c:v>28838094840</c:v>
                </c:pt>
                <c:pt idx="64">
                  <c:v>32156844589</c:v>
                </c:pt>
                <c:pt idx="65">
                  <c:v>32322466817</c:v>
                </c:pt>
                <c:pt idx="66">
                  <c:v>31833574836</c:v>
                </c:pt>
                <c:pt idx="67">
                  <c:v>34873626526</c:v>
                </c:pt>
                <c:pt idx="68">
                  <c:v>29233489407</c:v>
                </c:pt>
                <c:pt idx="69">
                  <c:v>36233487450</c:v>
                </c:pt>
                <c:pt idx="70">
                  <c:v>23282057395</c:v>
                </c:pt>
                <c:pt idx="71">
                  <c:v>34813320968</c:v>
                </c:pt>
                <c:pt idx="72">
                  <c:v>38703711437</c:v>
                </c:pt>
                <c:pt idx="73">
                  <c:v>39200529802</c:v>
                </c:pt>
                <c:pt idx="74">
                  <c:v>36780597953</c:v>
                </c:pt>
                <c:pt idx="75">
                  <c:v>31128696370</c:v>
                </c:pt>
                <c:pt idx="76">
                  <c:v>33143916398</c:v>
                </c:pt>
                <c:pt idx="77">
                  <c:v>34778514344</c:v>
                </c:pt>
                <c:pt idx="78">
                  <c:v>33973541943</c:v>
                </c:pt>
                <c:pt idx="79">
                  <c:v>35268404671</c:v>
                </c:pt>
                <c:pt idx="80">
                  <c:v>36071080162</c:v>
                </c:pt>
                <c:pt idx="81">
                  <c:v>32996075360</c:v>
                </c:pt>
                <c:pt idx="82">
                  <c:v>34066251802</c:v>
                </c:pt>
                <c:pt idx="83">
                  <c:v>35882874994</c:v>
                </c:pt>
                <c:pt idx="84">
                  <c:v>32532454437</c:v>
                </c:pt>
                <c:pt idx="85">
                  <c:v>34656258034</c:v>
                </c:pt>
                <c:pt idx="86">
                  <c:v>33113044212</c:v>
                </c:pt>
                <c:pt idx="87">
                  <c:v>30687515490</c:v>
                </c:pt>
                <c:pt idx="88">
                  <c:v>31430887637</c:v>
                </c:pt>
                <c:pt idx="89">
                  <c:v>33513808529</c:v>
                </c:pt>
                <c:pt idx="90">
                  <c:v>35637579486</c:v>
                </c:pt>
                <c:pt idx="91">
                  <c:v>35388440607</c:v>
                </c:pt>
                <c:pt idx="92">
                  <c:v>36550930652</c:v>
                </c:pt>
                <c:pt idx="93">
                  <c:v>30237196884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32-4649-9612-445C94E2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674319"/>
        <c:axId val="1186676815"/>
      </c:scatterChart>
      <c:valAx>
        <c:axId val="11866743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186676815"/>
        <c:crosses val="autoZero"/>
        <c:crossBetween val="midCat"/>
      </c:valAx>
      <c:valAx>
        <c:axId val="118667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6674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#HiFi-nt per SMRT Cell</a:t>
            </a:r>
            <a:r>
              <a:rPr lang="fr-FR" baseline="0"/>
              <a:t> (Aug2020-Aug2022)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HiFi!$H$2:$H$95</c:f>
              <c:numCache>
                <c:formatCode>#,##0</c:formatCode>
                <c:ptCount val="94"/>
                <c:pt idx="0">
                  <c:v>29039564040</c:v>
                </c:pt>
                <c:pt idx="1">
                  <c:v>22474762059</c:v>
                </c:pt>
                <c:pt idx="2">
                  <c:v>16449032164</c:v>
                </c:pt>
                <c:pt idx="3">
                  <c:v>29125299803</c:v>
                </c:pt>
                <c:pt idx="4">
                  <c:v>12287098766</c:v>
                </c:pt>
                <c:pt idx="5">
                  <c:v>11456367149</c:v>
                </c:pt>
                <c:pt idx="6">
                  <c:v>14005213316</c:v>
                </c:pt>
                <c:pt idx="7">
                  <c:v>18195298470</c:v>
                </c:pt>
                <c:pt idx="8">
                  <c:v>26155059952</c:v>
                </c:pt>
                <c:pt idx="9">
                  <c:v>18341947654</c:v>
                </c:pt>
                <c:pt idx="10">
                  <c:v>23469315314</c:v>
                </c:pt>
                <c:pt idx="11">
                  <c:v>20781007495</c:v>
                </c:pt>
                <c:pt idx="12">
                  <c:v>14285302170</c:v>
                </c:pt>
                <c:pt idx="13">
                  <c:v>26846501495</c:v>
                </c:pt>
                <c:pt idx="14">
                  <c:v>24490451343</c:v>
                </c:pt>
                <c:pt idx="15">
                  <c:v>16331933833</c:v>
                </c:pt>
                <c:pt idx="16">
                  <c:v>12105955003</c:v>
                </c:pt>
                <c:pt idx="17">
                  <c:v>19635555907</c:v>
                </c:pt>
                <c:pt idx="18">
                  <c:v>19629442921</c:v>
                </c:pt>
                <c:pt idx="19">
                  <c:v>19819480894</c:v>
                </c:pt>
                <c:pt idx="20">
                  <c:v>25411536688</c:v>
                </c:pt>
                <c:pt idx="21">
                  <c:v>19379902394</c:v>
                </c:pt>
                <c:pt idx="22">
                  <c:v>18983727425</c:v>
                </c:pt>
                <c:pt idx="23">
                  <c:v>20462872039</c:v>
                </c:pt>
                <c:pt idx="24">
                  <c:v>27485760146</c:v>
                </c:pt>
                <c:pt idx="25">
                  <c:v>25545578311</c:v>
                </c:pt>
                <c:pt idx="26">
                  <c:v>25267058327</c:v>
                </c:pt>
                <c:pt idx="27">
                  <c:v>26760744301</c:v>
                </c:pt>
                <c:pt idx="28">
                  <c:v>23949909992</c:v>
                </c:pt>
                <c:pt idx="29">
                  <c:v>17003844886</c:v>
                </c:pt>
                <c:pt idx="30">
                  <c:v>26627622161</c:v>
                </c:pt>
                <c:pt idx="31">
                  <c:v>28119307570</c:v>
                </c:pt>
                <c:pt idx="32">
                  <c:v>28990664580</c:v>
                </c:pt>
                <c:pt idx="33">
                  <c:v>21640425866</c:v>
                </c:pt>
                <c:pt idx="34">
                  <c:v>27544176208</c:v>
                </c:pt>
                <c:pt idx="35">
                  <c:v>24587918150</c:v>
                </c:pt>
                <c:pt idx="36">
                  <c:v>29449306663</c:v>
                </c:pt>
                <c:pt idx="37">
                  <c:v>29618605244</c:v>
                </c:pt>
                <c:pt idx="38">
                  <c:v>25101905965</c:v>
                </c:pt>
                <c:pt idx="39">
                  <c:v>28057006357</c:v>
                </c:pt>
                <c:pt idx="40">
                  <c:v>27430633223</c:v>
                </c:pt>
                <c:pt idx="41">
                  <c:v>22043697940</c:v>
                </c:pt>
                <c:pt idx="42">
                  <c:v>26128109910</c:v>
                </c:pt>
                <c:pt idx="43">
                  <c:v>26146651847</c:v>
                </c:pt>
                <c:pt idx="44">
                  <c:v>26907211173</c:v>
                </c:pt>
                <c:pt idx="45">
                  <c:v>27919272470</c:v>
                </c:pt>
                <c:pt idx="46">
                  <c:v>23919969872</c:v>
                </c:pt>
                <c:pt idx="47">
                  <c:v>22848763219</c:v>
                </c:pt>
                <c:pt idx="48">
                  <c:v>14220624987</c:v>
                </c:pt>
                <c:pt idx="49">
                  <c:v>17373261513</c:v>
                </c:pt>
                <c:pt idx="50">
                  <c:v>24948898760</c:v>
                </c:pt>
                <c:pt idx="51">
                  <c:v>27531541046</c:v>
                </c:pt>
                <c:pt idx="52">
                  <c:v>30039775626</c:v>
                </c:pt>
                <c:pt idx="53">
                  <c:v>15722693954</c:v>
                </c:pt>
                <c:pt idx="54">
                  <c:v>26157114567</c:v>
                </c:pt>
                <c:pt idx="55">
                  <c:v>23857408943</c:v>
                </c:pt>
                <c:pt idx="56">
                  <c:v>34863747733</c:v>
                </c:pt>
                <c:pt idx="57">
                  <c:v>32667847686</c:v>
                </c:pt>
                <c:pt idx="58">
                  <c:v>34820545502</c:v>
                </c:pt>
                <c:pt idx="59">
                  <c:v>31007982462</c:v>
                </c:pt>
                <c:pt idx="60">
                  <c:v>35383103083</c:v>
                </c:pt>
                <c:pt idx="61">
                  <c:v>33520532822</c:v>
                </c:pt>
                <c:pt idx="62">
                  <c:v>35128022716</c:v>
                </c:pt>
                <c:pt idx="63">
                  <c:v>28838094840</c:v>
                </c:pt>
                <c:pt idx="64">
                  <c:v>32156844589</c:v>
                </c:pt>
                <c:pt idx="65">
                  <c:v>32322466817</c:v>
                </c:pt>
                <c:pt idx="66">
                  <c:v>31833574836</c:v>
                </c:pt>
                <c:pt idx="67">
                  <c:v>34873626526</c:v>
                </c:pt>
                <c:pt idx="68">
                  <c:v>29233489407</c:v>
                </c:pt>
                <c:pt idx="69">
                  <c:v>36233487450</c:v>
                </c:pt>
                <c:pt idx="70">
                  <c:v>23282057395</c:v>
                </c:pt>
                <c:pt idx="71">
                  <c:v>34813320968</c:v>
                </c:pt>
                <c:pt idx="72">
                  <c:v>38703711437</c:v>
                </c:pt>
                <c:pt idx="73">
                  <c:v>39200529802</c:v>
                </c:pt>
                <c:pt idx="74">
                  <c:v>36780597953</c:v>
                </c:pt>
                <c:pt idx="75">
                  <c:v>31128696370</c:v>
                </c:pt>
                <c:pt idx="76">
                  <c:v>33143916398</c:v>
                </c:pt>
                <c:pt idx="77">
                  <c:v>34778514344</c:v>
                </c:pt>
                <c:pt idx="78">
                  <c:v>33973541943</c:v>
                </c:pt>
                <c:pt idx="79">
                  <c:v>35268404671</c:v>
                </c:pt>
                <c:pt idx="80">
                  <c:v>36071080162</c:v>
                </c:pt>
                <c:pt idx="81">
                  <c:v>32996075360</c:v>
                </c:pt>
                <c:pt idx="82">
                  <c:v>34066251802</c:v>
                </c:pt>
                <c:pt idx="83">
                  <c:v>35882874994</c:v>
                </c:pt>
                <c:pt idx="84">
                  <c:v>32532454437</c:v>
                </c:pt>
                <c:pt idx="85">
                  <c:v>34656258034</c:v>
                </c:pt>
                <c:pt idx="86">
                  <c:v>33113044212</c:v>
                </c:pt>
                <c:pt idx="87">
                  <c:v>30687515490</c:v>
                </c:pt>
                <c:pt idx="88">
                  <c:v>31430887637</c:v>
                </c:pt>
                <c:pt idx="89">
                  <c:v>33513808529</c:v>
                </c:pt>
                <c:pt idx="90">
                  <c:v>35637579486</c:v>
                </c:pt>
                <c:pt idx="91">
                  <c:v>35388440607</c:v>
                </c:pt>
                <c:pt idx="92">
                  <c:v>36550930652</c:v>
                </c:pt>
                <c:pt idx="93">
                  <c:v>30237196884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34-4F8B-8066-755941DD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674319"/>
        <c:axId val="1186676815"/>
      </c:scatterChart>
      <c:valAx>
        <c:axId val="11866743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186676815"/>
        <c:crosses val="autoZero"/>
        <c:crossBetween val="midCat"/>
      </c:valAx>
      <c:valAx>
        <c:axId val="118667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6674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123825</xdr:rowOff>
    </xdr:from>
    <xdr:to>
      <xdr:col>5</xdr:col>
      <xdr:colOff>971550</xdr:colOff>
      <xdr:row>27</xdr:row>
      <xdr:rowOff>80963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67</xdr:row>
      <xdr:rowOff>42862</xdr:rowOff>
    </xdr:from>
    <xdr:to>
      <xdr:col>16</xdr:col>
      <xdr:colOff>361950</xdr:colOff>
      <xdr:row>88</xdr:row>
      <xdr:rowOff>95250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H16" sqref="H16"/>
    </sheetView>
  </sheetViews>
  <sheetFormatPr baseColWidth="10" defaultRowHeight="15" x14ac:dyDescent="0.25"/>
  <cols>
    <col min="3" max="3" width="11.42578125" style="1"/>
    <col min="4" max="4" width="33.85546875" style="1" customWidth="1"/>
    <col min="5" max="5" width="11.42578125" style="1"/>
    <col min="6" max="6" width="15.7109375" style="1" bestFit="1" customWidth="1"/>
  </cols>
  <sheetData>
    <row r="1" spans="1:6" ht="15.75" thickBot="1" x14ac:dyDescent="0.3"/>
    <row r="2" spans="1:6" x14ac:dyDescent="0.25">
      <c r="A2" s="37" t="s">
        <v>137</v>
      </c>
      <c r="B2" s="38" t="s">
        <v>138</v>
      </c>
      <c r="C2" s="38" t="s">
        <v>133</v>
      </c>
      <c r="D2" s="38" t="s">
        <v>141</v>
      </c>
      <c r="E2" s="38" t="s">
        <v>139</v>
      </c>
      <c r="F2" s="39" t="s">
        <v>140</v>
      </c>
    </row>
    <row r="3" spans="1:6" x14ac:dyDescent="0.25">
      <c r="A3" s="24" t="s">
        <v>0</v>
      </c>
      <c r="B3" s="14" t="s">
        <v>134</v>
      </c>
      <c r="C3" s="14">
        <f>COUNT(HiFi!H2:H95)</f>
        <v>94</v>
      </c>
      <c r="D3" s="36" t="s">
        <v>142</v>
      </c>
      <c r="E3" s="16">
        <f>SUM(HiFi!D2:D95)</f>
        <v>151589524</v>
      </c>
      <c r="F3" s="17">
        <f>SUM(HiFi!H2:H95)/1000000000</f>
        <v>2554.829148107</v>
      </c>
    </row>
    <row r="4" spans="1:6" x14ac:dyDescent="0.25">
      <c r="A4" s="24" t="s">
        <v>0</v>
      </c>
      <c r="B4" s="14" t="s">
        <v>135</v>
      </c>
      <c r="C4" s="14">
        <f>COUNT(CLR!H2:H3)</f>
        <v>2</v>
      </c>
      <c r="D4" s="41" t="s">
        <v>144</v>
      </c>
      <c r="E4" s="16">
        <f>SUM(CLR!D2:D3)</f>
        <v>15596233</v>
      </c>
      <c r="F4" s="17">
        <f>SUM(CLR!H2:H3)/1000000000</f>
        <v>313.96921593000002</v>
      </c>
    </row>
    <row r="5" spans="1:6" ht="30.75" thickBot="1" x14ac:dyDescent="0.3">
      <c r="A5" s="25" t="s">
        <v>2</v>
      </c>
      <c r="B5" s="19" t="s">
        <v>136</v>
      </c>
      <c r="C5" s="19">
        <f>COUNT(IsoSeq!H2:H28)</f>
        <v>27</v>
      </c>
      <c r="D5" s="40" t="s">
        <v>143</v>
      </c>
      <c r="E5" s="21">
        <f>SUM(IsoSeq!D2:D28)</f>
        <v>74909473</v>
      </c>
      <c r="F5" s="22">
        <f>SUM(IsoSeq!H2:H28)/1000000000</f>
        <v>176.622495294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6" workbookViewId="0">
      <selection activeCell="J67" sqref="J67"/>
    </sheetView>
  </sheetViews>
  <sheetFormatPr baseColWidth="10" defaultRowHeight="15" x14ac:dyDescent="0.25"/>
  <cols>
    <col min="1" max="1" width="11.42578125" style="6"/>
    <col min="2" max="2" width="11.42578125" style="3"/>
    <col min="3" max="3" width="32.7109375" style="4" customWidth="1"/>
    <col min="4" max="4" width="12.85546875" style="7" customWidth="1"/>
    <col min="5" max="7" width="11.42578125" style="7"/>
    <col min="8" max="8" width="17.42578125" style="7" customWidth="1"/>
  </cols>
  <sheetData>
    <row r="1" spans="1:8" s="2" customFormat="1" ht="30" x14ac:dyDescent="0.25">
      <c r="A1" s="8" t="s">
        <v>3</v>
      </c>
      <c r="B1" s="9" t="s">
        <v>4</v>
      </c>
      <c r="C1" s="10" t="s">
        <v>1</v>
      </c>
      <c r="D1" s="11" t="s">
        <v>5</v>
      </c>
      <c r="E1" s="11" t="s">
        <v>9</v>
      </c>
      <c r="F1" s="11" t="s">
        <v>7</v>
      </c>
      <c r="G1" s="11" t="s">
        <v>8</v>
      </c>
      <c r="H1" s="12" t="s">
        <v>6</v>
      </c>
    </row>
    <row r="2" spans="1:8" x14ac:dyDescent="0.25">
      <c r="A2" s="13">
        <v>200809</v>
      </c>
      <c r="B2" s="14" t="s">
        <v>0</v>
      </c>
      <c r="C2" s="15" t="s">
        <v>39</v>
      </c>
      <c r="D2" s="16">
        <v>1654104</v>
      </c>
      <c r="E2" s="16">
        <v>17829</v>
      </c>
      <c r="F2" s="16">
        <v>17556</v>
      </c>
      <c r="G2" s="16">
        <v>17006</v>
      </c>
      <c r="H2" s="17">
        <v>29039564040</v>
      </c>
    </row>
    <row r="3" spans="1:8" x14ac:dyDescent="0.25">
      <c r="A3" s="13">
        <v>200817</v>
      </c>
      <c r="B3" s="14" t="s">
        <v>0</v>
      </c>
      <c r="C3" s="15" t="s">
        <v>40</v>
      </c>
      <c r="D3" s="16">
        <v>1302458</v>
      </c>
      <c r="E3" s="16">
        <v>17537</v>
      </c>
      <c r="F3" s="16">
        <v>17255</v>
      </c>
      <c r="G3" s="16">
        <v>16756</v>
      </c>
      <c r="H3" s="17">
        <v>22474762059</v>
      </c>
    </row>
    <row r="4" spans="1:8" x14ac:dyDescent="0.25">
      <c r="A4" s="13">
        <v>200919</v>
      </c>
      <c r="B4" s="14" t="s">
        <v>0</v>
      </c>
      <c r="C4" s="15" t="s">
        <v>41</v>
      </c>
      <c r="D4" s="16">
        <v>930935</v>
      </c>
      <c r="E4" s="16">
        <v>17754</v>
      </c>
      <c r="F4" s="16">
        <v>17669</v>
      </c>
      <c r="G4" s="16">
        <v>16907</v>
      </c>
      <c r="H4" s="17">
        <v>16449032164</v>
      </c>
    </row>
    <row r="5" spans="1:8" x14ac:dyDescent="0.25">
      <c r="A5" s="13">
        <v>200925</v>
      </c>
      <c r="B5" s="14" t="s">
        <v>0</v>
      </c>
      <c r="C5" s="15" t="s">
        <v>42</v>
      </c>
      <c r="D5" s="16">
        <v>1647162</v>
      </c>
      <c r="E5" s="16">
        <v>17767</v>
      </c>
      <c r="F5" s="16">
        <v>17682</v>
      </c>
      <c r="G5" s="16">
        <v>16916</v>
      </c>
      <c r="H5" s="17">
        <v>29125299803</v>
      </c>
    </row>
    <row r="6" spans="1:8" x14ac:dyDescent="0.25">
      <c r="A6" s="13">
        <v>201208</v>
      </c>
      <c r="B6" s="14" t="s">
        <v>0</v>
      </c>
      <c r="C6" s="15" t="s">
        <v>43</v>
      </c>
      <c r="D6" s="16">
        <v>561849</v>
      </c>
      <c r="E6" s="16">
        <v>22118</v>
      </c>
      <c r="F6" s="16">
        <v>21869</v>
      </c>
      <c r="G6" s="16">
        <v>21237</v>
      </c>
      <c r="H6" s="17">
        <v>12287098766</v>
      </c>
    </row>
    <row r="7" spans="1:8" x14ac:dyDescent="0.25">
      <c r="A7" s="13">
        <v>201217</v>
      </c>
      <c r="B7" s="14" t="s">
        <v>0</v>
      </c>
      <c r="C7" s="15" t="s">
        <v>44</v>
      </c>
      <c r="D7" s="16">
        <v>515248</v>
      </c>
      <c r="E7" s="16">
        <v>22493</v>
      </c>
      <c r="F7" s="16">
        <v>22234</v>
      </c>
      <c r="G7" s="16">
        <v>21498</v>
      </c>
      <c r="H7" s="17">
        <v>11456367149</v>
      </c>
    </row>
    <row r="8" spans="1:8" x14ac:dyDescent="0.25">
      <c r="A8" s="13">
        <v>201218</v>
      </c>
      <c r="B8" s="14" t="s">
        <v>0</v>
      </c>
      <c r="C8" s="15" t="s">
        <v>45</v>
      </c>
      <c r="D8" s="16">
        <v>617947</v>
      </c>
      <c r="E8" s="16">
        <v>22969</v>
      </c>
      <c r="F8" s="16">
        <v>22664</v>
      </c>
      <c r="G8" s="16">
        <v>21870</v>
      </c>
      <c r="H8" s="17">
        <v>14005213316</v>
      </c>
    </row>
    <row r="9" spans="1:8" x14ac:dyDescent="0.25">
      <c r="A9" s="13">
        <v>210105</v>
      </c>
      <c r="B9" s="14" t="s">
        <v>0</v>
      </c>
      <c r="C9" s="15" t="s">
        <v>46</v>
      </c>
      <c r="D9" s="16">
        <v>773925</v>
      </c>
      <c r="E9" s="16">
        <v>23915</v>
      </c>
      <c r="F9" s="16">
        <v>23510</v>
      </c>
      <c r="G9" s="16">
        <v>22638</v>
      </c>
      <c r="H9" s="17">
        <v>18195298470</v>
      </c>
    </row>
    <row r="10" spans="1:8" x14ac:dyDescent="0.25">
      <c r="A10" s="13">
        <v>210106</v>
      </c>
      <c r="B10" s="14" t="s">
        <v>0</v>
      </c>
      <c r="C10" s="15" t="s">
        <v>47</v>
      </c>
      <c r="D10" s="16">
        <v>1265756</v>
      </c>
      <c r="E10" s="16">
        <v>20998</v>
      </c>
      <c r="F10" s="16">
        <v>20663</v>
      </c>
      <c r="G10" s="16">
        <v>19884</v>
      </c>
      <c r="H10" s="17">
        <v>26155059952</v>
      </c>
    </row>
    <row r="11" spans="1:8" x14ac:dyDescent="0.25">
      <c r="A11" s="13">
        <v>210119</v>
      </c>
      <c r="B11" s="14" t="s">
        <v>0</v>
      </c>
      <c r="C11" s="15" t="s">
        <v>48</v>
      </c>
      <c r="D11" s="16">
        <v>920544</v>
      </c>
      <c r="E11" s="16">
        <v>20150</v>
      </c>
      <c r="F11" s="16">
        <v>19925</v>
      </c>
      <c r="G11" s="16">
        <v>19128</v>
      </c>
      <c r="H11" s="17">
        <v>18341947654</v>
      </c>
    </row>
    <row r="12" spans="1:8" x14ac:dyDescent="0.25">
      <c r="A12" s="13">
        <v>210121</v>
      </c>
      <c r="B12" s="14" t="s">
        <v>0</v>
      </c>
      <c r="C12" s="15" t="s">
        <v>49</v>
      </c>
      <c r="D12" s="16">
        <v>1162219</v>
      </c>
      <c r="E12" s="16">
        <v>20454</v>
      </c>
      <c r="F12" s="16">
        <v>20193</v>
      </c>
      <c r="G12" s="16">
        <v>19361</v>
      </c>
      <c r="H12" s="17">
        <v>23469315314</v>
      </c>
    </row>
    <row r="13" spans="1:8" x14ac:dyDescent="0.25">
      <c r="A13" s="13">
        <v>210129</v>
      </c>
      <c r="B13" s="14" t="s">
        <v>0</v>
      </c>
      <c r="C13" s="15" t="s">
        <v>50</v>
      </c>
      <c r="D13" s="16">
        <v>1034033</v>
      </c>
      <c r="E13" s="16">
        <v>20364</v>
      </c>
      <c r="F13" s="16">
        <v>20097</v>
      </c>
      <c r="G13" s="16">
        <v>19329</v>
      </c>
      <c r="H13" s="17">
        <v>20781007495</v>
      </c>
    </row>
    <row r="14" spans="1:8" x14ac:dyDescent="0.25">
      <c r="A14" s="13">
        <v>210327</v>
      </c>
      <c r="B14" s="14" t="s">
        <v>0</v>
      </c>
      <c r="C14" s="15" t="s">
        <v>51</v>
      </c>
      <c r="D14" s="16">
        <v>592350</v>
      </c>
      <c r="E14" s="16">
        <v>24595</v>
      </c>
      <c r="F14" s="16">
        <v>24116</v>
      </c>
      <c r="G14" s="16">
        <v>23170</v>
      </c>
      <c r="H14" s="17">
        <v>14285302170</v>
      </c>
    </row>
    <row r="15" spans="1:8" x14ac:dyDescent="0.25">
      <c r="A15" s="13">
        <v>210601</v>
      </c>
      <c r="B15" s="14" t="s">
        <v>0</v>
      </c>
      <c r="C15" s="15" t="s">
        <v>52</v>
      </c>
      <c r="D15" s="16">
        <v>1598839</v>
      </c>
      <c r="E15" s="16">
        <v>17172</v>
      </c>
      <c r="F15" s="16">
        <v>16791</v>
      </c>
      <c r="G15" s="16">
        <v>16186</v>
      </c>
      <c r="H15" s="17">
        <v>26846501495</v>
      </c>
    </row>
    <row r="16" spans="1:8" x14ac:dyDescent="0.25">
      <c r="A16" s="13">
        <v>210603</v>
      </c>
      <c r="B16" s="14" t="s">
        <v>0</v>
      </c>
      <c r="C16" s="15" t="s">
        <v>53</v>
      </c>
      <c r="D16" s="16">
        <v>1427756</v>
      </c>
      <c r="E16" s="16">
        <v>17602</v>
      </c>
      <c r="F16" s="16">
        <v>17153</v>
      </c>
      <c r="G16" s="16">
        <v>16612</v>
      </c>
      <c r="H16" s="17">
        <v>24490451343</v>
      </c>
    </row>
    <row r="17" spans="1:8" x14ac:dyDescent="0.25">
      <c r="A17" s="13">
        <v>210604</v>
      </c>
      <c r="B17" s="14" t="s">
        <v>0</v>
      </c>
      <c r="C17" s="15" t="s">
        <v>54</v>
      </c>
      <c r="D17" s="16">
        <v>899294</v>
      </c>
      <c r="E17" s="16">
        <v>18628</v>
      </c>
      <c r="F17" s="16">
        <v>18160</v>
      </c>
      <c r="G17" s="16">
        <v>17445</v>
      </c>
      <c r="H17" s="17">
        <v>16331933833</v>
      </c>
    </row>
    <row r="18" spans="1:8" x14ac:dyDescent="0.25">
      <c r="A18" s="13">
        <v>210605</v>
      </c>
      <c r="B18" s="14" t="s">
        <v>0</v>
      </c>
      <c r="C18" s="15" t="s">
        <v>55</v>
      </c>
      <c r="D18" s="16">
        <v>639218</v>
      </c>
      <c r="E18" s="16">
        <v>19563</v>
      </c>
      <c r="F18" s="16">
        <v>18938</v>
      </c>
      <c r="G18" s="16">
        <v>18347</v>
      </c>
      <c r="H18" s="17">
        <v>12105955003</v>
      </c>
    </row>
    <row r="19" spans="1:8" x14ac:dyDescent="0.25">
      <c r="A19" s="13">
        <v>210609</v>
      </c>
      <c r="B19" s="14" t="s">
        <v>0</v>
      </c>
      <c r="C19" s="15" t="s">
        <v>56</v>
      </c>
      <c r="D19" s="16">
        <v>1160255</v>
      </c>
      <c r="E19" s="16">
        <v>17409</v>
      </c>
      <c r="F19" s="16">
        <v>16923</v>
      </c>
      <c r="G19" s="16">
        <v>16617</v>
      </c>
      <c r="H19" s="17">
        <v>19635555907</v>
      </c>
    </row>
    <row r="20" spans="1:8" x14ac:dyDescent="0.25">
      <c r="A20" s="13">
        <v>210609</v>
      </c>
      <c r="B20" s="14" t="s">
        <v>0</v>
      </c>
      <c r="C20" s="15" t="s">
        <v>57</v>
      </c>
      <c r="D20" s="16">
        <v>1006650</v>
      </c>
      <c r="E20" s="16">
        <v>19505</v>
      </c>
      <c r="F20" s="16">
        <v>19499</v>
      </c>
      <c r="G20" s="16">
        <v>18836</v>
      </c>
      <c r="H20" s="17">
        <v>19629442921</v>
      </c>
    </row>
    <row r="21" spans="1:8" x14ac:dyDescent="0.25">
      <c r="A21" s="13">
        <v>210616</v>
      </c>
      <c r="B21" s="14" t="s">
        <v>0</v>
      </c>
      <c r="C21" s="15" t="s">
        <v>58</v>
      </c>
      <c r="D21" s="16">
        <v>1246195</v>
      </c>
      <c r="E21" s="16">
        <v>16102</v>
      </c>
      <c r="F21" s="16">
        <v>15903</v>
      </c>
      <c r="G21" s="16">
        <v>15212</v>
      </c>
      <c r="H21" s="17">
        <v>19819480894</v>
      </c>
    </row>
    <row r="22" spans="1:8" x14ac:dyDescent="0.25">
      <c r="A22" s="13">
        <v>210616</v>
      </c>
      <c r="B22" s="14" t="s">
        <v>0</v>
      </c>
      <c r="C22" s="15" t="s">
        <v>59</v>
      </c>
      <c r="D22" s="16">
        <v>1588836</v>
      </c>
      <c r="E22" s="16">
        <v>16299</v>
      </c>
      <c r="F22" s="16">
        <v>15993</v>
      </c>
      <c r="G22" s="16">
        <v>15549</v>
      </c>
      <c r="H22" s="17">
        <v>25411536688</v>
      </c>
    </row>
    <row r="23" spans="1:8" x14ac:dyDescent="0.25">
      <c r="A23" s="13">
        <v>210617</v>
      </c>
      <c r="B23" s="14" t="s">
        <v>0</v>
      </c>
      <c r="C23" s="15" t="s">
        <v>60</v>
      </c>
      <c r="D23" s="16">
        <v>1221729</v>
      </c>
      <c r="E23" s="16">
        <v>16052</v>
      </c>
      <c r="F23" s="16">
        <v>15862</v>
      </c>
      <c r="G23" s="16">
        <v>15163</v>
      </c>
      <c r="H23" s="17">
        <v>19379902394</v>
      </c>
    </row>
    <row r="24" spans="1:8" x14ac:dyDescent="0.25">
      <c r="A24" s="13">
        <v>210623</v>
      </c>
      <c r="B24" s="14" t="s">
        <v>0</v>
      </c>
      <c r="C24" s="15" t="s">
        <v>61</v>
      </c>
      <c r="D24" s="16">
        <v>1151041</v>
      </c>
      <c r="E24" s="16">
        <v>16841</v>
      </c>
      <c r="F24" s="16">
        <v>16492</v>
      </c>
      <c r="G24" s="16">
        <v>15698</v>
      </c>
      <c r="H24" s="17">
        <v>18983727425</v>
      </c>
    </row>
    <row r="25" spans="1:8" x14ac:dyDescent="0.25">
      <c r="A25" s="13">
        <v>210624</v>
      </c>
      <c r="B25" s="14" t="s">
        <v>0</v>
      </c>
      <c r="C25" s="15" t="s">
        <v>62</v>
      </c>
      <c r="D25" s="16">
        <v>1281190</v>
      </c>
      <c r="E25" s="16">
        <v>16216</v>
      </c>
      <c r="F25" s="16">
        <v>15971</v>
      </c>
      <c r="G25" s="16">
        <v>15097</v>
      </c>
      <c r="H25" s="17">
        <v>20462872039</v>
      </c>
    </row>
    <row r="26" spans="1:8" x14ac:dyDescent="0.25">
      <c r="A26" s="13">
        <v>210628</v>
      </c>
      <c r="B26" s="14" t="s">
        <v>0</v>
      </c>
      <c r="C26" s="15" t="s">
        <v>63</v>
      </c>
      <c r="D26" s="16">
        <v>1546533</v>
      </c>
      <c r="E26" s="16">
        <v>18417</v>
      </c>
      <c r="F26" s="16">
        <v>17772</v>
      </c>
      <c r="G26" s="16">
        <v>17315</v>
      </c>
      <c r="H26" s="17">
        <v>27485760146</v>
      </c>
    </row>
    <row r="27" spans="1:8" x14ac:dyDescent="0.25">
      <c r="A27" s="13">
        <v>210629</v>
      </c>
      <c r="B27" s="14" t="s">
        <v>0</v>
      </c>
      <c r="C27" s="15" t="s">
        <v>64</v>
      </c>
      <c r="D27" s="16">
        <v>1768591</v>
      </c>
      <c r="E27" s="16">
        <v>14610</v>
      </c>
      <c r="F27" s="16">
        <v>14444</v>
      </c>
      <c r="G27" s="16">
        <v>13838</v>
      </c>
      <c r="H27" s="17">
        <v>25545578311</v>
      </c>
    </row>
    <row r="28" spans="1:8" x14ac:dyDescent="0.25">
      <c r="A28" s="13">
        <v>210630</v>
      </c>
      <c r="B28" s="14" t="s">
        <v>0</v>
      </c>
      <c r="C28" s="15" t="s">
        <v>65</v>
      </c>
      <c r="D28" s="16">
        <v>1708932</v>
      </c>
      <c r="E28" s="16">
        <v>15036</v>
      </c>
      <c r="F28" s="16">
        <v>14785</v>
      </c>
      <c r="G28" s="16">
        <v>14242</v>
      </c>
      <c r="H28" s="17">
        <v>25267058327</v>
      </c>
    </row>
    <row r="29" spans="1:8" x14ac:dyDescent="0.25">
      <c r="A29" s="13">
        <v>210701</v>
      </c>
      <c r="B29" s="14" t="s">
        <v>0</v>
      </c>
      <c r="C29" s="15" t="s">
        <v>66</v>
      </c>
      <c r="D29" s="16">
        <v>1833569</v>
      </c>
      <c r="E29" s="16">
        <v>14805</v>
      </c>
      <c r="F29" s="16">
        <v>14594</v>
      </c>
      <c r="G29" s="16">
        <v>14006</v>
      </c>
      <c r="H29" s="17">
        <v>26760744301</v>
      </c>
    </row>
    <row r="30" spans="1:8" x14ac:dyDescent="0.25">
      <c r="A30" s="13">
        <v>210709</v>
      </c>
      <c r="B30" s="14" t="s">
        <v>0</v>
      </c>
      <c r="C30" s="15" t="s">
        <v>67</v>
      </c>
      <c r="D30" s="16">
        <v>1571320</v>
      </c>
      <c r="E30" s="16">
        <v>15625</v>
      </c>
      <c r="F30" s="16">
        <v>15241</v>
      </c>
      <c r="G30" s="16">
        <v>14777</v>
      </c>
      <c r="H30" s="17">
        <v>23949909992</v>
      </c>
    </row>
    <row r="31" spans="1:8" x14ac:dyDescent="0.25">
      <c r="A31" s="13">
        <v>210723</v>
      </c>
      <c r="B31" s="14" t="s">
        <v>0</v>
      </c>
      <c r="C31" s="15" t="s">
        <v>68</v>
      </c>
      <c r="D31" s="16">
        <v>1062054</v>
      </c>
      <c r="E31" s="16">
        <v>16036</v>
      </c>
      <c r="F31" s="16">
        <v>16010</v>
      </c>
      <c r="G31" s="16">
        <v>15259</v>
      </c>
      <c r="H31" s="17">
        <v>17003844886</v>
      </c>
    </row>
    <row r="32" spans="1:8" x14ac:dyDescent="0.25">
      <c r="A32" s="13">
        <v>210804</v>
      </c>
      <c r="B32" s="14" t="s">
        <v>0</v>
      </c>
      <c r="C32" s="15" t="s">
        <v>69</v>
      </c>
      <c r="D32" s="16">
        <v>1628684</v>
      </c>
      <c r="E32" s="16">
        <v>16834</v>
      </c>
      <c r="F32" s="16">
        <v>16349</v>
      </c>
      <c r="G32" s="16">
        <v>15737</v>
      </c>
      <c r="H32" s="17">
        <v>26627622161</v>
      </c>
    </row>
    <row r="33" spans="1:8" x14ac:dyDescent="0.25">
      <c r="A33" s="13">
        <v>210805</v>
      </c>
      <c r="B33" s="14" t="s">
        <v>0</v>
      </c>
      <c r="C33" s="15" t="s">
        <v>70</v>
      </c>
      <c r="D33" s="16">
        <v>1918456</v>
      </c>
      <c r="E33" s="16">
        <v>15063</v>
      </c>
      <c r="F33" s="16">
        <v>14657</v>
      </c>
      <c r="G33" s="16">
        <v>14067</v>
      </c>
      <c r="H33" s="17">
        <v>28119307570</v>
      </c>
    </row>
    <row r="34" spans="1:8" x14ac:dyDescent="0.25">
      <c r="A34" s="13">
        <v>210805</v>
      </c>
      <c r="B34" s="14" t="s">
        <v>0</v>
      </c>
      <c r="C34" s="15" t="s">
        <v>71</v>
      </c>
      <c r="D34" s="16">
        <v>1769980</v>
      </c>
      <c r="E34" s="16">
        <v>16861</v>
      </c>
      <c r="F34" s="16">
        <v>16379</v>
      </c>
      <c r="G34" s="16">
        <v>15769</v>
      </c>
      <c r="H34" s="17">
        <v>28990664580</v>
      </c>
    </row>
    <row r="35" spans="1:8" x14ac:dyDescent="0.25">
      <c r="A35" s="13">
        <v>210806</v>
      </c>
      <c r="B35" s="14" t="s">
        <v>0</v>
      </c>
      <c r="C35" s="15" t="s">
        <v>72</v>
      </c>
      <c r="D35" s="16">
        <v>1494427</v>
      </c>
      <c r="E35" s="16">
        <v>14854</v>
      </c>
      <c r="F35" s="16">
        <v>14480</v>
      </c>
      <c r="G35" s="16">
        <v>13876</v>
      </c>
      <c r="H35" s="17">
        <v>21640425866</v>
      </c>
    </row>
    <row r="36" spans="1:8" x14ac:dyDescent="0.25">
      <c r="A36" s="13">
        <v>210807</v>
      </c>
      <c r="B36" s="14" t="s">
        <v>0</v>
      </c>
      <c r="C36" s="15" t="s">
        <v>73</v>
      </c>
      <c r="D36" s="16">
        <v>1692491</v>
      </c>
      <c r="E36" s="16">
        <v>16750</v>
      </c>
      <c r="F36" s="16">
        <v>16274</v>
      </c>
      <c r="G36" s="16">
        <v>15667</v>
      </c>
      <c r="H36" s="17">
        <v>27544176208</v>
      </c>
    </row>
    <row r="37" spans="1:8" x14ac:dyDescent="0.25">
      <c r="A37" s="13">
        <v>210808</v>
      </c>
      <c r="B37" s="14" t="s">
        <v>0</v>
      </c>
      <c r="C37" s="15" t="s">
        <v>74</v>
      </c>
      <c r="D37" s="16">
        <v>1693501</v>
      </c>
      <c r="E37" s="16">
        <v>14899</v>
      </c>
      <c r="F37" s="16">
        <v>14518</v>
      </c>
      <c r="G37" s="16">
        <v>13914</v>
      </c>
      <c r="H37" s="17">
        <v>24587918150</v>
      </c>
    </row>
    <row r="38" spans="1:8" x14ac:dyDescent="0.25">
      <c r="A38" s="13">
        <v>210811</v>
      </c>
      <c r="B38" s="14" t="s">
        <v>0</v>
      </c>
      <c r="C38" s="15" t="s">
        <v>75</v>
      </c>
      <c r="D38" s="16">
        <v>1803368</v>
      </c>
      <c r="E38" s="16">
        <v>16816</v>
      </c>
      <c r="F38" s="16">
        <v>16330</v>
      </c>
      <c r="G38" s="16">
        <v>15712</v>
      </c>
      <c r="H38" s="17">
        <v>29449306663</v>
      </c>
    </row>
    <row r="39" spans="1:8" x14ac:dyDescent="0.25">
      <c r="A39" s="13">
        <v>210813</v>
      </c>
      <c r="B39" s="14" t="s">
        <v>0</v>
      </c>
      <c r="C39" s="15" t="s">
        <v>76</v>
      </c>
      <c r="D39" s="16">
        <v>1811520</v>
      </c>
      <c r="E39" s="16">
        <v>16834</v>
      </c>
      <c r="F39" s="16">
        <v>16350</v>
      </c>
      <c r="G39" s="16">
        <v>15738</v>
      </c>
      <c r="H39" s="17">
        <v>29618605244</v>
      </c>
    </row>
    <row r="40" spans="1:8" x14ac:dyDescent="0.25">
      <c r="A40" s="13">
        <v>210814</v>
      </c>
      <c r="B40" s="14" t="s">
        <v>0</v>
      </c>
      <c r="C40" s="15" t="s">
        <v>77</v>
      </c>
      <c r="D40" s="16">
        <v>1728122</v>
      </c>
      <c r="E40" s="16">
        <v>14905</v>
      </c>
      <c r="F40" s="16">
        <v>14525</v>
      </c>
      <c r="G40" s="16">
        <v>13905</v>
      </c>
      <c r="H40" s="17">
        <v>25101905965</v>
      </c>
    </row>
    <row r="41" spans="1:8" x14ac:dyDescent="0.25">
      <c r="A41" s="13">
        <v>210814</v>
      </c>
      <c r="B41" s="14" t="s">
        <v>0</v>
      </c>
      <c r="C41" s="15" t="s">
        <v>78</v>
      </c>
      <c r="D41" s="16">
        <v>1707304</v>
      </c>
      <c r="E41" s="16">
        <v>16912</v>
      </c>
      <c r="F41" s="16">
        <v>16433</v>
      </c>
      <c r="G41" s="16">
        <v>15816</v>
      </c>
      <c r="H41" s="17">
        <v>28057006357</v>
      </c>
    </row>
    <row r="42" spans="1:8" x14ac:dyDescent="0.25">
      <c r="A42" s="13">
        <v>210815</v>
      </c>
      <c r="B42" s="14" t="s">
        <v>0</v>
      </c>
      <c r="C42" s="15" t="s">
        <v>79</v>
      </c>
      <c r="D42" s="16">
        <v>1895748</v>
      </c>
      <c r="E42" s="16">
        <v>14839</v>
      </c>
      <c r="F42" s="16">
        <v>14469</v>
      </c>
      <c r="G42" s="16">
        <v>13852</v>
      </c>
      <c r="H42" s="17">
        <v>27430633223</v>
      </c>
    </row>
    <row r="43" spans="1:8" x14ac:dyDescent="0.25">
      <c r="A43" s="13">
        <v>210816</v>
      </c>
      <c r="B43" s="14" t="s">
        <v>0</v>
      </c>
      <c r="C43" s="15" t="s">
        <v>80</v>
      </c>
      <c r="D43" s="16">
        <v>1342924</v>
      </c>
      <c r="E43" s="16">
        <v>16707</v>
      </c>
      <c r="F43" s="16">
        <v>16414</v>
      </c>
      <c r="G43" s="16">
        <v>15682</v>
      </c>
      <c r="H43" s="17">
        <v>22043697940</v>
      </c>
    </row>
    <row r="44" spans="1:8" x14ac:dyDescent="0.25">
      <c r="A44" s="13">
        <v>210818</v>
      </c>
      <c r="B44" s="14" t="s">
        <v>0</v>
      </c>
      <c r="C44" s="15" t="s">
        <v>81</v>
      </c>
      <c r="D44" s="16">
        <v>1730305</v>
      </c>
      <c r="E44" s="16">
        <v>15769</v>
      </c>
      <c r="F44" s="16">
        <v>15100</v>
      </c>
      <c r="G44" s="16">
        <v>14844</v>
      </c>
      <c r="H44" s="17">
        <v>26128109910</v>
      </c>
    </row>
    <row r="45" spans="1:8" x14ac:dyDescent="0.25">
      <c r="A45" s="13">
        <v>210819</v>
      </c>
      <c r="B45" s="14" t="s">
        <v>0</v>
      </c>
      <c r="C45" s="15" t="s">
        <v>82</v>
      </c>
      <c r="D45" s="16">
        <v>1733854</v>
      </c>
      <c r="E45" s="16">
        <v>15760</v>
      </c>
      <c r="F45" s="16">
        <v>15080</v>
      </c>
      <c r="G45" s="16">
        <v>14825</v>
      </c>
      <c r="H45" s="17">
        <v>26146651847</v>
      </c>
    </row>
    <row r="46" spans="1:8" x14ac:dyDescent="0.25">
      <c r="A46" s="13">
        <v>210820</v>
      </c>
      <c r="B46" s="14" t="s">
        <v>0</v>
      </c>
      <c r="C46" s="15" t="s">
        <v>83</v>
      </c>
      <c r="D46" s="16">
        <v>1642295</v>
      </c>
      <c r="E46" s="16">
        <v>16982</v>
      </c>
      <c r="F46" s="16">
        <v>16383</v>
      </c>
      <c r="G46" s="16">
        <v>16228</v>
      </c>
      <c r="H46" s="17">
        <v>26907211173</v>
      </c>
    </row>
    <row r="47" spans="1:8" x14ac:dyDescent="0.25">
      <c r="A47" s="13">
        <v>210820</v>
      </c>
      <c r="B47" s="14" t="s">
        <v>0</v>
      </c>
      <c r="C47" s="15" t="s">
        <v>84</v>
      </c>
      <c r="D47" s="16">
        <v>1850025</v>
      </c>
      <c r="E47" s="16">
        <v>15758</v>
      </c>
      <c r="F47" s="16">
        <v>15091</v>
      </c>
      <c r="G47" s="16">
        <v>14839</v>
      </c>
      <c r="H47" s="17">
        <v>27919272470</v>
      </c>
    </row>
    <row r="48" spans="1:8" x14ac:dyDescent="0.25">
      <c r="A48" s="13">
        <v>210821</v>
      </c>
      <c r="B48" s="14" t="s">
        <v>0</v>
      </c>
      <c r="C48" s="15" t="s">
        <v>85</v>
      </c>
      <c r="D48" s="16">
        <v>1592742</v>
      </c>
      <c r="E48" s="16">
        <v>15683</v>
      </c>
      <c r="F48" s="16">
        <v>15018</v>
      </c>
      <c r="G48" s="16">
        <v>14762</v>
      </c>
      <c r="H48" s="17">
        <v>23919969872</v>
      </c>
    </row>
    <row r="49" spans="1:8" x14ac:dyDescent="0.25">
      <c r="A49" s="13">
        <v>210822</v>
      </c>
      <c r="B49" s="14" t="s">
        <v>0</v>
      </c>
      <c r="C49" s="15" t="s">
        <v>86</v>
      </c>
      <c r="D49" s="16">
        <v>1369659</v>
      </c>
      <c r="E49" s="16">
        <v>17284</v>
      </c>
      <c r="F49" s="16">
        <v>16682</v>
      </c>
      <c r="G49" s="16">
        <v>16558</v>
      </c>
      <c r="H49" s="17">
        <v>22848763219</v>
      </c>
    </row>
    <row r="50" spans="1:8" x14ac:dyDescent="0.25">
      <c r="A50" s="13">
        <v>210826</v>
      </c>
      <c r="B50" s="14" t="s">
        <v>0</v>
      </c>
      <c r="C50" s="15" t="s">
        <v>87</v>
      </c>
      <c r="D50" s="16">
        <v>914102</v>
      </c>
      <c r="E50" s="16">
        <v>15927</v>
      </c>
      <c r="F50" s="16">
        <v>15556</v>
      </c>
      <c r="G50" s="16">
        <v>14783</v>
      </c>
      <c r="H50" s="17">
        <v>14220624987</v>
      </c>
    </row>
    <row r="51" spans="1:8" x14ac:dyDescent="0.25">
      <c r="A51" s="13">
        <v>210907</v>
      </c>
      <c r="B51" s="14" t="s">
        <v>0</v>
      </c>
      <c r="C51" s="15" t="s">
        <v>88</v>
      </c>
      <c r="D51" s="16">
        <v>1007711</v>
      </c>
      <c r="E51" s="16">
        <v>17610</v>
      </c>
      <c r="F51" s="16">
        <v>17240</v>
      </c>
      <c r="G51" s="16">
        <v>16517</v>
      </c>
      <c r="H51" s="17">
        <v>17373261513</v>
      </c>
    </row>
    <row r="52" spans="1:8" x14ac:dyDescent="0.25">
      <c r="A52" s="13">
        <v>210913</v>
      </c>
      <c r="B52" s="14" t="s">
        <v>0</v>
      </c>
      <c r="C52" s="15" t="s">
        <v>89</v>
      </c>
      <c r="D52" s="16">
        <v>1329983</v>
      </c>
      <c r="E52" s="16">
        <v>18962</v>
      </c>
      <c r="F52" s="16">
        <v>18758</v>
      </c>
      <c r="G52" s="16">
        <v>18009</v>
      </c>
      <c r="H52" s="17">
        <v>24948898760</v>
      </c>
    </row>
    <row r="53" spans="1:8" x14ac:dyDescent="0.25">
      <c r="A53" s="13">
        <v>210915</v>
      </c>
      <c r="B53" s="14" t="s">
        <v>0</v>
      </c>
      <c r="C53" s="15" t="s">
        <v>90</v>
      </c>
      <c r="D53" s="16">
        <v>1633612</v>
      </c>
      <c r="E53" s="16">
        <v>17253</v>
      </c>
      <c r="F53" s="16">
        <v>16853</v>
      </c>
      <c r="G53" s="16">
        <v>16203</v>
      </c>
      <c r="H53" s="17">
        <v>27531541046</v>
      </c>
    </row>
    <row r="54" spans="1:8" x14ac:dyDescent="0.25">
      <c r="A54" s="13">
        <v>210917</v>
      </c>
      <c r="B54" s="14" t="s">
        <v>0</v>
      </c>
      <c r="C54" s="15" t="s">
        <v>91</v>
      </c>
      <c r="D54" s="16">
        <v>1723080</v>
      </c>
      <c r="E54" s="16">
        <v>17726</v>
      </c>
      <c r="F54" s="16">
        <v>17433</v>
      </c>
      <c r="G54" s="16">
        <v>16723</v>
      </c>
      <c r="H54" s="17">
        <v>30039775626</v>
      </c>
    </row>
    <row r="55" spans="1:8" x14ac:dyDescent="0.25">
      <c r="A55" s="13">
        <v>210919</v>
      </c>
      <c r="B55" s="14" t="s">
        <v>0</v>
      </c>
      <c r="C55" s="15" t="s">
        <v>92</v>
      </c>
      <c r="D55" s="16">
        <v>962977</v>
      </c>
      <c r="E55" s="16">
        <v>16733</v>
      </c>
      <c r="F55" s="16">
        <v>16327</v>
      </c>
      <c r="G55" s="16">
        <v>15576</v>
      </c>
      <c r="H55" s="17">
        <v>15722693954</v>
      </c>
    </row>
    <row r="56" spans="1:8" x14ac:dyDescent="0.25">
      <c r="A56" s="13">
        <v>210929</v>
      </c>
      <c r="B56" s="14" t="s">
        <v>0</v>
      </c>
      <c r="C56" s="15" t="s">
        <v>93</v>
      </c>
      <c r="D56" s="16">
        <v>1626699</v>
      </c>
      <c r="E56" s="16">
        <v>16574</v>
      </c>
      <c r="F56" s="16">
        <v>16079</v>
      </c>
      <c r="G56" s="16">
        <v>15326</v>
      </c>
      <c r="H56" s="17">
        <v>26157114567</v>
      </c>
    </row>
    <row r="57" spans="1:8" x14ac:dyDescent="0.25">
      <c r="A57" s="13">
        <v>211014</v>
      </c>
      <c r="B57" s="14" t="s">
        <v>0</v>
      </c>
      <c r="C57" s="15" t="s">
        <v>94</v>
      </c>
      <c r="D57" s="16">
        <v>1465600</v>
      </c>
      <c r="E57" s="16">
        <v>16686</v>
      </c>
      <c r="F57" s="16">
        <v>16278</v>
      </c>
      <c r="G57" s="16">
        <v>15534</v>
      </c>
      <c r="H57" s="17">
        <v>23857408943</v>
      </c>
    </row>
    <row r="58" spans="1:8" x14ac:dyDescent="0.25">
      <c r="A58" s="13">
        <v>220410</v>
      </c>
      <c r="B58" s="14" t="s">
        <v>0</v>
      </c>
      <c r="C58" s="15" t="s">
        <v>95</v>
      </c>
      <c r="D58" s="16">
        <v>2202980</v>
      </c>
      <c r="E58" s="16">
        <v>16402</v>
      </c>
      <c r="F58" s="16">
        <v>15825</v>
      </c>
      <c r="G58" s="16">
        <v>15177</v>
      </c>
      <c r="H58" s="17">
        <v>34863747733</v>
      </c>
    </row>
    <row r="59" spans="1:8" x14ac:dyDescent="0.25">
      <c r="A59" s="13">
        <v>220410</v>
      </c>
      <c r="B59" s="14" t="s">
        <v>0</v>
      </c>
      <c r="C59" s="15" t="s">
        <v>96</v>
      </c>
      <c r="D59" s="16">
        <v>2059334</v>
      </c>
      <c r="E59" s="16">
        <v>16441</v>
      </c>
      <c r="F59" s="16">
        <v>15863</v>
      </c>
      <c r="G59" s="16">
        <v>15240</v>
      </c>
      <c r="H59" s="17">
        <v>32667847686</v>
      </c>
    </row>
    <row r="60" spans="1:8" x14ac:dyDescent="0.25">
      <c r="A60" s="13">
        <v>220412</v>
      </c>
      <c r="B60" s="14" t="s">
        <v>0</v>
      </c>
      <c r="C60" s="15" t="s">
        <v>97</v>
      </c>
      <c r="D60" s="16">
        <v>2184065</v>
      </c>
      <c r="E60" s="16">
        <v>16133</v>
      </c>
      <c r="F60" s="16">
        <v>15942</v>
      </c>
      <c r="G60" s="16">
        <v>15307</v>
      </c>
      <c r="H60" s="17">
        <v>34820545502</v>
      </c>
    </row>
    <row r="61" spans="1:8" x14ac:dyDescent="0.25">
      <c r="A61" s="13">
        <v>220412</v>
      </c>
      <c r="B61" s="14" t="s">
        <v>0</v>
      </c>
      <c r="C61" s="15" t="s">
        <v>98</v>
      </c>
      <c r="D61" s="16">
        <v>1954150</v>
      </c>
      <c r="E61" s="16">
        <v>16448</v>
      </c>
      <c r="F61" s="16">
        <v>15867</v>
      </c>
      <c r="G61" s="16">
        <v>15253</v>
      </c>
      <c r="H61" s="17">
        <v>31007982462</v>
      </c>
    </row>
    <row r="62" spans="1:8" x14ac:dyDescent="0.25">
      <c r="A62" s="13">
        <v>220413</v>
      </c>
      <c r="B62" s="14" t="s">
        <v>0</v>
      </c>
      <c r="C62" s="15" t="s">
        <v>99</v>
      </c>
      <c r="D62" s="16">
        <v>2214053</v>
      </c>
      <c r="E62" s="16">
        <v>16184</v>
      </c>
      <c r="F62" s="16">
        <v>15981</v>
      </c>
      <c r="G62" s="16">
        <v>15350</v>
      </c>
      <c r="H62" s="17">
        <v>35383103083</v>
      </c>
    </row>
    <row r="63" spans="1:8" x14ac:dyDescent="0.25">
      <c r="A63" s="13">
        <v>220413</v>
      </c>
      <c r="B63" s="14" t="s">
        <v>0</v>
      </c>
      <c r="C63" s="15" t="s">
        <v>100</v>
      </c>
      <c r="D63" s="16">
        <v>1989637</v>
      </c>
      <c r="E63" s="16">
        <v>17181</v>
      </c>
      <c r="F63" s="16">
        <v>16847</v>
      </c>
      <c r="G63" s="16">
        <v>16123</v>
      </c>
      <c r="H63" s="17">
        <v>33520532822</v>
      </c>
    </row>
    <row r="64" spans="1:8" x14ac:dyDescent="0.25">
      <c r="A64" s="13">
        <v>220419</v>
      </c>
      <c r="B64" s="14" t="s">
        <v>0</v>
      </c>
      <c r="C64" s="15" t="s">
        <v>101</v>
      </c>
      <c r="D64" s="16">
        <v>2186372</v>
      </c>
      <c r="E64" s="16">
        <v>16674</v>
      </c>
      <c r="F64" s="16">
        <v>16066</v>
      </c>
      <c r="G64" s="16">
        <v>15447</v>
      </c>
      <c r="H64" s="17">
        <v>35128022716</v>
      </c>
    </row>
    <row r="65" spans="1:8" x14ac:dyDescent="0.25">
      <c r="A65" s="13">
        <v>220419</v>
      </c>
      <c r="B65" s="14" t="s">
        <v>0</v>
      </c>
      <c r="C65" s="15" t="s">
        <v>102</v>
      </c>
      <c r="D65" s="16">
        <v>1812485</v>
      </c>
      <c r="E65" s="16">
        <v>16495</v>
      </c>
      <c r="F65" s="16">
        <v>15910</v>
      </c>
      <c r="G65" s="16">
        <v>15276</v>
      </c>
      <c r="H65" s="17">
        <v>28838094840</v>
      </c>
    </row>
    <row r="66" spans="1:8" x14ac:dyDescent="0.25">
      <c r="A66" s="13">
        <v>220421</v>
      </c>
      <c r="B66" s="14" t="s">
        <v>0</v>
      </c>
      <c r="C66" s="15" t="s">
        <v>103</v>
      </c>
      <c r="D66" s="16">
        <v>1892529</v>
      </c>
      <c r="E66" s="16">
        <v>17361</v>
      </c>
      <c r="F66" s="16">
        <v>16991</v>
      </c>
      <c r="G66" s="16">
        <v>16278</v>
      </c>
      <c r="H66" s="17">
        <v>32156844589</v>
      </c>
    </row>
    <row r="67" spans="1:8" x14ac:dyDescent="0.25">
      <c r="A67" s="13">
        <v>220421</v>
      </c>
      <c r="B67" s="14" t="s">
        <v>0</v>
      </c>
      <c r="C67" s="15" t="s">
        <v>104</v>
      </c>
      <c r="D67" s="16">
        <v>1998310</v>
      </c>
      <c r="E67" s="16">
        <v>16808</v>
      </c>
      <c r="F67" s="16">
        <v>16174</v>
      </c>
      <c r="G67" s="16">
        <v>15567</v>
      </c>
      <c r="H67" s="17">
        <v>32322466817</v>
      </c>
    </row>
    <row r="68" spans="1:8" x14ac:dyDescent="0.25">
      <c r="A68" s="13">
        <v>220422</v>
      </c>
      <c r="B68" s="14" t="s">
        <v>0</v>
      </c>
      <c r="C68" s="15" t="s">
        <v>105</v>
      </c>
      <c r="D68" s="16">
        <v>1998317</v>
      </c>
      <c r="E68" s="16">
        <v>16165</v>
      </c>
      <c r="F68" s="16">
        <v>15930</v>
      </c>
      <c r="G68" s="16">
        <v>15208</v>
      </c>
      <c r="H68" s="17">
        <v>31833574836</v>
      </c>
    </row>
    <row r="69" spans="1:8" x14ac:dyDescent="0.25">
      <c r="A69" s="13">
        <v>220422</v>
      </c>
      <c r="B69" s="14" t="s">
        <v>0</v>
      </c>
      <c r="C69" s="15" t="s">
        <v>106</v>
      </c>
      <c r="D69" s="16">
        <v>2182850</v>
      </c>
      <c r="E69" s="16">
        <v>16211</v>
      </c>
      <c r="F69" s="16">
        <v>15976</v>
      </c>
      <c r="G69" s="16">
        <v>15261</v>
      </c>
      <c r="H69" s="17">
        <v>34873626526</v>
      </c>
    </row>
    <row r="70" spans="1:8" x14ac:dyDescent="0.25">
      <c r="A70" s="13">
        <v>220423</v>
      </c>
      <c r="B70" s="14" t="s">
        <v>0</v>
      </c>
      <c r="C70" s="15" t="s">
        <v>107</v>
      </c>
      <c r="D70" s="16">
        <v>1681457</v>
      </c>
      <c r="E70" s="16">
        <v>17680</v>
      </c>
      <c r="F70" s="16">
        <v>17385</v>
      </c>
      <c r="G70" s="16">
        <v>16601</v>
      </c>
      <c r="H70" s="17">
        <v>29233489407</v>
      </c>
    </row>
    <row r="71" spans="1:8" x14ac:dyDescent="0.25">
      <c r="A71" s="13">
        <v>220423</v>
      </c>
      <c r="B71" s="14" t="s">
        <v>0</v>
      </c>
      <c r="C71" s="15" t="s">
        <v>108</v>
      </c>
      <c r="D71" s="16">
        <v>2067048</v>
      </c>
      <c r="E71" s="16">
        <v>17854</v>
      </c>
      <c r="F71" s="16">
        <v>17529</v>
      </c>
      <c r="G71" s="16">
        <v>16744</v>
      </c>
      <c r="H71" s="17">
        <v>36233487450</v>
      </c>
    </row>
    <row r="72" spans="1:8" x14ac:dyDescent="0.25">
      <c r="A72" s="13">
        <v>220425</v>
      </c>
      <c r="B72" s="14" t="s">
        <v>0</v>
      </c>
      <c r="C72" s="15" t="s">
        <v>109</v>
      </c>
      <c r="D72" s="16">
        <v>1314599</v>
      </c>
      <c r="E72" s="16">
        <v>18025</v>
      </c>
      <c r="F72" s="16">
        <v>17710</v>
      </c>
      <c r="G72" s="16">
        <v>16943</v>
      </c>
      <c r="H72" s="17">
        <v>23282057395</v>
      </c>
    </row>
    <row r="73" spans="1:8" x14ac:dyDescent="0.25">
      <c r="A73" s="13">
        <v>220428</v>
      </c>
      <c r="B73" s="14" t="s">
        <v>0</v>
      </c>
      <c r="C73" s="15" t="s">
        <v>110</v>
      </c>
      <c r="D73" s="16">
        <v>1965823</v>
      </c>
      <c r="E73" s="16">
        <v>18044</v>
      </c>
      <c r="F73" s="16">
        <v>17709</v>
      </c>
      <c r="G73" s="16">
        <v>16954</v>
      </c>
      <c r="H73" s="17">
        <v>34813320968</v>
      </c>
    </row>
    <row r="74" spans="1:8" x14ac:dyDescent="0.25">
      <c r="A74" s="13">
        <v>220430</v>
      </c>
      <c r="B74" s="14" t="s">
        <v>0</v>
      </c>
      <c r="C74" s="15" t="s">
        <v>111</v>
      </c>
      <c r="D74" s="16">
        <v>2242983</v>
      </c>
      <c r="E74" s="16">
        <v>17492</v>
      </c>
      <c r="F74" s="16">
        <v>17255</v>
      </c>
      <c r="G74" s="16">
        <v>16535</v>
      </c>
      <c r="H74" s="17">
        <v>38703711437</v>
      </c>
    </row>
    <row r="75" spans="1:8" x14ac:dyDescent="0.25">
      <c r="A75" s="13">
        <v>220430</v>
      </c>
      <c r="B75" s="14" t="s">
        <v>0</v>
      </c>
      <c r="C75" s="15" t="s">
        <v>112</v>
      </c>
      <c r="D75" s="16">
        <v>2268781</v>
      </c>
      <c r="E75" s="16">
        <v>17516</v>
      </c>
      <c r="F75" s="16">
        <v>17278</v>
      </c>
      <c r="G75" s="16">
        <v>16554</v>
      </c>
      <c r="H75" s="17">
        <v>39200529802</v>
      </c>
    </row>
    <row r="76" spans="1:8" x14ac:dyDescent="0.25">
      <c r="A76" s="13">
        <v>220501</v>
      </c>
      <c r="B76" s="14" t="s">
        <v>0</v>
      </c>
      <c r="C76" s="15" t="s">
        <v>113</v>
      </c>
      <c r="D76" s="16">
        <v>2152534</v>
      </c>
      <c r="E76" s="16">
        <v>17582</v>
      </c>
      <c r="F76" s="16">
        <v>17087</v>
      </c>
      <c r="G76" s="16">
        <v>16325</v>
      </c>
      <c r="H76" s="17">
        <v>36780597953</v>
      </c>
    </row>
    <row r="77" spans="1:8" x14ac:dyDescent="0.25">
      <c r="A77" s="13">
        <v>220501</v>
      </c>
      <c r="B77" s="14" t="s">
        <v>0</v>
      </c>
      <c r="C77" s="15" t="s">
        <v>114</v>
      </c>
      <c r="D77" s="16">
        <v>1838635</v>
      </c>
      <c r="E77" s="16">
        <v>17399</v>
      </c>
      <c r="F77" s="16">
        <v>16930</v>
      </c>
      <c r="G77" s="16">
        <v>16174</v>
      </c>
      <c r="H77" s="17">
        <v>31128696370</v>
      </c>
    </row>
    <row r="78" spans="1:8" x14ac:dyDescent="0.25">
      <c r="A78" s="13">
        <v>220511</v>
      </c>
      <c r="B78" s="14" t="s">
        <v>0</v>
      </c>
      <c r="C78" s="15" t="s">
        <v>115</v>
      </c>
      <c r="D78" s="16">
        <v>1980969</v>
      </c>
      <c r="E78" s="16">
        <v>17097</v>
      </c>
      <c r="F78" s="16">
        <v>16731</v>
      </c>
      <c r="G78" s="16">
        <v>16037</v>
      </c>
      <c r="H78" s="17">
        <v>33143916398</v>
      </c>
    </row>
    <row r="79" spans="1:8" x14ac:dyDescent="0.25">
      <c r="A79" s="13">
        <v>220512</v>
      </c>
      <c r="B79" s="14" t="s">
        <v>0</v>
      </c>
      <c r="C79" s="15" t="s">
        <v>116</v>
      </c>
      <c r="D79" s="16">
        <v>2031674</v>
      </c>
      <c r="E79" s="16">
        <v>17562</v>
      </c>
      <c r="F79" s="16">
        <v>17118</v>
      </c>
      <c r="G79" s="16">
        <v>16447</v>
      </c>
      <c r="H79" s="17">
        <v>34778514344</v>
      </c>
    </row>
    <row r="80" spans="1:8" x14ac:dyDescent="0.25">
      <c r="A80" s="13">
        <v>220526</v>
      </c>
      <c r="B80" s="14" t="s">
        <v>0</v>
      </c>
      <c r="C80" s="15" t="s">
        <v>117</v>
      </c>
      <c r="D80" s="16">
        <v>1916920</v>
      </c>
      <c r="E80" s="16">
        <v>18236</v>
      </c>
      <c r="F80" s="16">
        <v>17722</v>
      </c>
      <c r="G80" s="16">
        <v>16963</v>
      </c>
      <c r="H80" s="17">
        <v>33973541943</v>
      </c>
    </row>
    <row r="81" spans="1:8" x14ac:dyDescent="0.25">
      <c r="A81" s="13">
        <v>220617</v>
      </c>
      <c r="B81" s="14" t="s">
        <v>0</v>
      </c>
      <c r="C81" s="15" t="s">
        <v>118</v>
      </c>
      <c r="D81" s="16">
        <v>2016890</v>
      </c>
      <c r="E81" s="16">
        <v>17643</v>
      </c>
      <c r="F81" s="16">
        <v>17486</v>
      </c>
      <c r="G81" s="16">
        <v>16818</v>
      </c>
      <c r="H81" s="17">
        <v>35268404671</v>
      </c>
    </row>
    <row r="82" spans="1:8" x14ac:dyDescent="0.25">
      <c r="A82" s="13">
        <v>220617</v>
      </c>
      <c r="B82" s="14" t="s">
        <v>0</v>
      </c>
      <c r="C82" s="15" t="s">
        <v>119</v>
      </c>
      <c r="D82" s="16">
        <v>2057707</v>
      </c>
      <c r="E82" s="16">
        <v>17650</v>
      </c>
      <c r="F82" s="16">
        <v>17529</v>
      </c>
      <c r="G82" s="16">
        <v>16833</v>
      </c>
      <c r="H82" s="17">
        <v>36071080162</v>
      </c>
    </row>
    <row r="83" spans="1:8" x14ac:dyDescent="0.25">
      <c r="A83" s="13">
        <v>220624</v>
      </c>
      <c r="B83" s="14" t="s">
        <v>0</v>
      </c>
      <c r="C83" s="15" t="s">
        <v>120</v>
      </c>
      <c r="D83" s="16">
        <v>1927463</v>
      </c>
      <c r="E83" s="16">
        <v>17476</v>
      </c>
      <c r="F83" s="16">
        <v>17118</v>
      </c>
      <c r="G83" s="16">
        <v>16360</v>
      </c>
      <c r="H83" s="17">
        <v>32996075360</v>
      </c>
    </row>
    <row r="84" spans="1:8" x14ac:dyDescent="0.25">
      <c r="A84" s="13">
        <v>220625</v>
      </c>
      <c r="B84" s="14" t="s">
        <v>0</v>
      </c>
      <c r="C84" s="15" t="s">
        <v>121</v>
      </c>
      <c r="D84" s="16">
        <v>1957167</v>
      </c>
      <c r="E84" s="16">
        <v>17828</v>
      </c>
      <c r="F84" s="16">
        <v>17405</v>
      </c>
      <c r="G84" s="16">
        <v>16676</v>
      </c>
      <c r="H84" s="17">
        <v>34066251802</v>
      </c>
    </row>
    <row r="85" spans="1:8" x14ac:dyDescent="0.25">
      <c r="A85" s="13">
        <v>220627</v>
      </c>
      <c r="B85" s="14" t="s">
        <v>0</v>
      </c>
      <c r="C85" s="15" t="s">
        <v>122</v>
      </c>
      <c r="D85" s="16">
        <v>2076508</v>
      </c>
      <c r="E85" s="16">
        <v>17473</v>
      </c>
      <c r="F85" s="16">
        <v>17280</v>
      </c>
      <c r="G85" s="16">
        <v>16665</v>
      </c>
      <c r="H85" s="17">
        <v>35882874994</v>
      </c>
    </row>
    <row r="86" spans="1:8" x14ac:dyDescent="0.25">
      <c r="A86" s="13">
        <v>220628</v>
      </c>
      <c r="B86" s="14" t="s">
        <v>0</v>
      </c>
      <c r="C86" s="15" t="s">
        <v>123</v>
      </c>
      <c r="D86" s="16">
        <v>1845655</v>
      </c>
      <c r="E86" s="16">
        <v>17899</v>
      </c>
      <c r="F86" s="16">
        <v>17626</v>
      </c>
      <c r="G86" s="16">
        <v>17057</v>
      </c>
      <c r="H86" s="17">
        <v>32532454437</v>
      </c>
    </row>
    <row r="87" spans="1:8" x14ac:dyDescent="0.25">
      <c r="A87" s="13">
        <v>220702</v>
      </c>
      <c r="B87" s="14" t="s">
        <v>0</v>
      </c>
      <c r="C87" s="15" t="s">
        <v>124</v>
      </c>
      <c r="D87" s="16">
        <v>1987085</v>
      </c>
      <c r="E87" s="16">
        <v>17721</v>
      </c>
      <c r="F87" s="16">
        <v>17440</v>
      </c>
      <c r="G87" s="16">
        <v>16724</v>
      </c>
      <c r="H87" s="17">
        <v>34656258034</v>
      </c>
    </row>
    <row r="88" spans="1:8" x14ac:dyDescent="0.25">
      <c r="A88" s="13">
        <v>220716</v>
      </c>
      <c r="B88" s="14" t="s">
        <v>0</v>
      </c>
      <c r="C88" s="15" t="s">
        <v>125</v>
      </c>
      <c r="D88" s="16">
        <v>1919610</v>
      </c>
      <c r="E88" s="16">
        <v>17423</v>
      </c>
      <c r="F88" s="16">
        <v>17249</v>
      </c>
      <c r="G88" s="16">
        <v>16529</v>
      </c>
      <c r="H88" s="17">
        <v>33113044212</v>
      </c>
    </row>
    <row r="89" spans="1:8" x14ac:dyDescent="0.25">
      <c r="A89" s="13">
        <v>220716</v>
      </c>
      <c r="B89" s="14" t="s">
        <v>0</v>
      </c>
      <c r="C89" s="15" t="s">
        <v>126</v>
      </c>
      <c r="D89" s="16">
        <v>1754063</v>
      </c>
      <c r="E89" s="16">
        <v>17734</v>
      </c>
      <c r="F89" s="16">
        <v>17495</v>
      </c>
      <c r="G89" s="16">
        <v>16813</v>
      </c>
      <c r="H89" s="17">
        <v>30687515490</v>
      </c>
    </row>
    <row r="90" spans="1:8" x14ac:dyDescent="0.25">
      <c r="A90" s="13">
        <v>220722</v>
      </c>
      <c r="B90" s="14" t="s">
        <v>0</v>
      </c>
      <c r="C90" s="15" t="s">
        <v>127</v>
      </c>
      <c r="D90" s="16">
        <v>1695520</v>
      </c>
      <c r="E90" s="16">
        <v>19049</v>
      </c>
      <c r="F90" s="16">
        <v>18537</v>
      </c>
      <c r="G90" s="16">
        <v>17842</v>
      </c>
      <c r="H90" s="17">
        <v>31430887637</v>
      </c>
    </row>
    <row r="91" spans="1:8" x14ac:dyDescent="0.25">
      <c r="A91" s="13">
        <v>220807</v>
      </c>
      <c r="B91" s="14" t="s">
        <v>0</v>
      </c>
      <c r="C91" s="15" t="s">
        <v>128</v>
      </c>
      <c r="D91" s="16">
        <v>1794928</v>
      </c>
      <c r="E91" s="16">
        <v>19303</v>
      </c>
      <c r="F91" s="16">
        <v>18671</v>
      </c>
      <c r="G91" s="16">
        <v>17958</v>
      </c>
      <c r="H91" s="17">
        <v>33513808529</v>
      </c>
    </row>
    <row r="92" spans="1:8" x14ac:dyDescent="0.25">
      <c r="A92" s="13">
        <v>220807</v>
      </c>
      <c r="B92" s="14" t="s">
        <v>0</v>
      </c>
      <c r="C92" s="15" t="s">
        <v>129</v>
      </c>
      <c r="D92" s="16">
        <v>1937437</v>
      </c>
      <c r="E92" s="16">
        <v>18854</v>
      </c>
      <c r="F92" s="16">
        <v>18394</v>
      </c>
      <c r="G92" s="16">
        <v>17662</v>
      </c>
      <c r="H92" s="17">
        <v>35637579486</v>
      </c>
    </row>
    <row r="93" spans="1:8" x14ac:dyDescent="0.25">
      <c r="A93" s="13">
        <v>220808</v>
      </c>
      <c r="B93" s="14" t="s">
        <v>0</v>
      </c>
      <c r="C93" s="15" t="s">
        <v>130</v>
      </c>
      <c r="D93" s="16">
        <v>2061974</v>
      </c>
      <c r="E93" s="16">
        <v>17492</v>
      </c>
      <c r="F93" s="16">
        <v>17162</v>
      </c>
      <c r="G93" s="16">
        <v>16473</v>
      </c>
      <c r="H93" s="17">
        <v>35388440607</v>
      </c>
    </row>
    <row r="94" spans="1:8" x14ac:dyDescent="0.25">
      <c r="A94" s="13">
        <v>220808</v>
      </c>
      <c r="B94" s="14" t="s">
        <v>0</v>
      </c>
      <c r="C94" s="15" t="s">
        <v>131</v>
      </c>
      <c r="D94" s="16">
        <v>2033496</v>
      </c>
      <c r="E94" s="16">
        <v>18481</v>
      </c>
      <c r="F94" s="16">
        <v>17974</v>
      </c>
      <c r="G94" s="16">
        <v>17216</v>
      </c>
      <c r="H94" s="17">
        <v>36550930652</v>
      </c>
    </row>
    <row r="95" spans="1:8" ht="15.75" thickBot="1" x14ac:dyDescent="0.3">
      <c r="A95" s="18">
        <v>220821</v>
      </c>
      <c r="B95" s="19" t="s">
        <v>0</v>
      </c>
      <c r="C95" s="20" t="s">
        <v>132</v>
      </c>
      <c r="D95" s="21">
        <v>1627815</v>
      </c>
      <c r="E95" s="21">
        <v>19232</v>
      </c>
      <c r="F95" s="21">
        <v>18575</v>
      </c>
      <c r="G95" s="21">
        <v>17835</v>
      </c>
      <c r="H95" s="22">
        <v>30237196884</v>
      </c>
    </row>
  </sheetData>
  <sortState ref="A2:N125">
    <sortCondition ref="B2:B125"/>
    <sortCondition ref="A2:A125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17" sqref="G17"/>
    </sheetView>
  </sheetViews>
  <sheetFormatPr baseColWidth="10" defaultRowHeight="15" x14ac:dyDescent="0.25"/>
  <cols>
    <col min="3" max="3" width="51.140625" style="5" customWidth="1"/>
    <col min="8" max="8" width="27.140625" customWidth="1"/>
  </cols>
  <sheetData>
    <row r="1" spans="1:8" ht="30" x14ac:dyDescent="0.25">
      <c r="A1" s="23" t="s">
        <v>3</v>
      </c>
      <c r="B1" s="9" t="s">
        <v>4</v>
      </c>
      <c r="C1" s="10" t="s">
        <v>1</v>
      </c>
      <c r="D1" s="11" t="s">
        <v>5</v>
      </c>
      <c r="E1" s="11" t="s">
        <v>9</v>
      </c>
      <c r="F1" s="11" t="s">
        <v>7</v>
      </c>
      <c r="G1" s="11" t="s">
        <v>8</v>
      </c>
      <c r="H1" s="12" t="s">
        <v>6</v>
      </c>
    </row>
    <row r="2" spans="1:8" x14ac:dyDescent="0.25">
      <c r="A2" s="24">
        <v>200921</v>
      </c>
      <c r="B2" s="14" t="s">
        <v>0</v>
      </c>
      <c r="C2" s="15" t="s">
        <v>10</v>
      </c>
      <c r="D2" s="16">
        <v>8125382</v>
      </c>
      <c r="E2" s="16">
        <v>29441</v>
      </c>
      <c r="F2" s="16">
        <v>17795</v>
      </c>
      <c r="G2" s="16">
        <v>13207</v>
      </c>
      <c r="H2" s="17">
        <v>144597027661</v>
      </c>
    </row>
    <row r="3" spans="1:8" ht="15.75" thickBot="1" x14ac:dyDescent="0.3">
      <c r="A3" s="25">
        <v>201008</v>
      </c>
      <c r="B3" s="19" t="s">
        <v>0</v>
      </c>
      <c r="C3" s="20" t="s">
        <v>11</v>
      </c>
      <c r="D3" s="21">
        <v>7470851</v>
      </c>
      <c r="E3" s="21">
        <v>35620</v>
      </c>
      <c r="F3" s="21">
        <v>22671</v>
      </c>
      <c r="G3" s="21">
        <v>18702</v>
      </c>
      <c r="H3" s="22">
        <v>169372188269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20" sqref="G20"/>
    </sheetView>
  </sheetViews>
  <sheetFormatPr baseColWidth="10" defaultRowHeight="15" x14ac:dyDescent="0.25"/>
  <cols>
    <col min="1" max="2" width="11.42578125" style="1"/>
    <col min="3" max="3" width="32.7109375" style="5" customWidth="1"/>
    <col min="4" max="7" width="11.42578125" style="1"/>
    <col min="8" max="8" width="16.28515625" style="1" customWidth="1"/>
  </cols>
  <sheetData>
    <row r="1" spans="1:8" s="2" customFormat="1" ht="30" x14ac:dyDescent="0.25">
      <c r="A1" s="23" t="s">
        <v>3</v>
      </c>
      <c r="B1" s="9" t="s">
        <v>4</v>
      </c>
      <c r="C1" s="10" t="s">
        <v>1</v>
      </c>
      <c r="D1" s="11" t="s">
        <v>5</v>
      </c>
      <c r="E1" s="11" t="s">
        <v>9</v>
      </c>
      <c r="F1" s="11" t="s">
        <v>7</v>
      </c>
      <c r="G1" s="11" t="s">
        <v>8</v>
      </c>
      <c r="H1" s="12" t="s">
        <v>6</v>
      </c>
    </row>
    <row r="2" spans="1:8" x14ac:dyDescent="0.25">
      <c r="A2" s="26">
        <v>201114</v>
      </c>
      <c r="B2" s="27" t="s">
        <v>2</v>
      </c>
      <c r="C2" s="28" t="s">
        <v>12</v>
      </c>
      <c r="D2" s="32">
        <v>2806376</v>
      </c>
      <c r="E2" s="32">
        <v>2606</v>
      </c>
      <c r="F2" s="32">
        <v>2380</v>
      </c>
      <c r="G2" s="32">
        <v>2270</v>
      </c>
      <c r="H2" s="33">
        <v>6679739191</v>
      </c>
    </row>
    <row r="3" spans="1:8" x14ac:dyDescent="0.25">
      <c r="A3" s="26">
        <v>201119</v>
      </c>
      <c r="B3" s="27" t="s">
        <v>2</v>
      </c>
      <c r="C3" s="28" t="s">
        <v>13</v>
      </c>
      <c r="D3" s="32">
        <v>2863554</v>
      </c>
      <c r="E3" s="32">
        <v>2680</v>
      </c>
      <c r="F3" s="32">
        <v>2436</v>
      </c>
      <c r="G3" s="32">
        <v>2240</v>
      </c>
      <c r="H3" s="33">
        <v>6977804771</v>
      </c>
    </row>
    <row r="4" spans="1:8" x14ac:dyDescent="0.25">
      <c r="A4" s="26">
        <v>201120</v>
      </c>
      <c r="B4" s="27" t="s">
        <v>2</v>
      </c>
      <c r="C4" s="28" t="s">
        <v>14</v>
      </c>
      <c r="D4" s="32">
        <v>2452157</v>
      </c>
      <c r="E4" s="32">
        <v>2771</v>
      </c>
      <c r="F4" s="32">
        <v>2575</v>
      </c>
      <c r="G4" s="32">
        <v>2398</v>
      </c>
      <c r="H4" s="33">
        <v>6316263083</v>
      </c>
    </row>
    <row r="5" spans="1:8" x14ac:dyDescent="0.25">
      <c r="A5" s="26">
        <v>210410</v>
      </c>
      <c r="B5" s="27" t="s">
        <v>2</v>
      </c>
      <c r="C5" s="28" t="s">
        <v>15</v>
      </c>
      <c r="D5" s="32">
        <v>1762791</v>
      </c>
      <c r="E5" s="32">
        <v>2730</v>
      </c>
      <c r="F5" s="32">
        <v>2483</v>
      </c>
      <c r="G5" s="32">
        <v>2254</v>
      </c>
      <c r="H5" s="33">
        <v>4377776120</v>
      </c>
    </row>
    <row r="6" spans="1:8" x14ac:dyDescent="0.25">
      <c r="A6" s="26">
        <v>210417</v>
      </c>
      <c r="B6" s="27" t="s">
        <v>2</v>
      </c>
      <c r="C6" s="28" t="s">
        <v>16</v>
      </c>
      <c r="D6" s="32">
        <v>2409111</v>
      </c>
      <c r="E6" s="32">
        <v>2718</v>
      </c>
      <c r="F6" s="32">
        <v>2454</v>
      </c>
      <c r="G6" s="32">
        <v>2335</v>
      </c>
      <c r="H6" s="33">
        <v>5913102423</v>
      </c>
    </row>
    <row r="7" spans="1:8" x14ac:dyDescent="0.25">
      <c r="A7" s="26">
        <v>210417</v>
      </c>
      <c r="B7" s="27" t="s">
        <v>2</v>
      </c>
      <c r="C7" s="28" t="s">
        <v>17</v>
      </c>
      <c r="D7" s="32">
        <v>1826184</v>
      </c>
      <c r="E7" s="32">
        <v>2594</v>
      </c>
      <c r="F7" s="32">
        <v>2396</v>
      </c>
      <c r="G7" s="32">
        <v>2236</v>
      </c>
      <c r="H7" s="33">
        <v>4375914281</v>
      </c>
    </row>
    <row r="8" spans="1:8" x14ac:dyDescent="0.25">
      <c r="A8" s="26">
        <v>210423</v>
      </c>
      <c r="B8" s="27" t="s">
        <v>2</v>
      </c>
      <c r="C8" s="28" t="s">
        <v>18</v>
      </c>
      <c r="D8" s="32">
        <v>1749112</v>
      </c>
      <c r="E8" s="32">
        <v>2563</v>
      </c>
      <c r="F8" s="32">
        <v>2257</v>
      </c>
      <c r="G8" s="32">
        <v>2086</v>
      </c>
      <c r="H8" s="33">
        <v>3948651011</v>
      </c>
    </row>
    <row r="9" spans="1:8" x14ac:dyDescent="0.25">
      <c r="A9" s="26">
        <v>210428</v>
      </c>
      <c r="B9" s="27" t="s">
        <v>2</v>
      </c>
      <c r="C9" s="28" t="s">
        <v>19</v>
      </c>
      <c r="D9" s="32">
        <v>2786031</v>
      </c>
      <c r="E9" s="32">
        <v>2538</v>
      </c>
      <c r="F9" s="32">
        <v>2311</v>
      </c>
      <c r="G9" s="32">
        <v>2188</v>
      </c>
      <c r="H9" s="33">
        <v>6439165715</v>
      </c>
    </row>
    <row r="10" spans="1:8" x14ac:dyDescent="0.25">
      <c r="A10" s="26">
        <v>210429</v>
      </c>
      <c r="B10" s="27" t="s">
        <v>2</v>
      </c>
      <c r="C10" s="28" t="s">
        <v>20</v>
      </c>
      <c r="D10" s="32">
        <v>1317539</v>
      </c>
      <c r="E10" s="32">
        <v>2032</v>
      </c>
      <c r="F10" s="32">
        <v>1886</v>
      </c>
      <c r="G10" s="32">
        <v>1758</v>
      </c>
      <c r="H10" s="33">
        <v>2485892978</v>
      </c>
    </row>
    <row r="11" spans="1:8" x14ac:dyDescent="0.25">
      <c r="A11" s="26">
        <v>210728</v>
      </c>
      <c r="B11" s="27" t="s">
        <v>2</v>
      </c>
      <c r="C11" s="28" t="s">
        <v>21</v>
      </c>
      <c r="D11" s="32">
        <v>3196642</v>
      </c>
      <c r="E11" s="32">
        <v>3031</v>
      </c>
      <c r="F11" s="32">
        <v>2897</v>
      </c>
      <c r="G11" s="32">
        <v>2677</v>
      </c>
      <c r="H11" s="33">
        <v>9261309896</v>
      </c>
    </row>
    <row r="12" spans="1:8" x14ac:dyDescent="0.25">
      <c r="A12" s="26">
        <v>210729</v>
      </c>
      <c r="B12" s="27" t="s">
        <v>2</v>
      </c>
      <c r="C12" s="28" t="s">
        <v>22</v>
      </c>
      <c r="D12" s="32">
        <v>2128852</v>
      </c>
      <c r="E12" s="32">
        <v>2782</v>
      </c>
      <c r="F12" s="32">
        <v>2625</v>
      </c>
      <c r="G12" s="32">
        <v>2441</v>
      </c>
      <c r="H12" s="33">
        <v>5589444606</v>
      </c>
    </row>
    <row r="13" spans="1:8" x14ac:dyDescent="0.25">
      <c r="A13" s="26">
        <v>210730</v>
      </c>
      <c r="B13" s="27" t="s">
        <v>2</v>
      </c>
      <c r="C13" s="28" t="s">
        <v>23</v>
      </c>
      <c r="D13" s="32">
        <v>3777348</v>
      </c>
      <c r="E13" s="32">
        <v>2829</v>
      </c>
      <c r="F13" s="32">
        <v>2692</v>
      </c>
      <c r="G13" s="32">
        <v>2574</v>
      </c>
      <c r="H13" s="33">
        <v>10168654976</v>
      </c>
    </row>
    <row r="14" spans="1:8" x14ac:dyDescent="0.25">
      <c r="A14" s="26">
        <v>210731</v>
      </c>
      <c r="B14" s="27" t="s">
        <v>2</v>
      </c>
      <c r="C14" s="28" t="s">
        <v>24</v>
      </c>
      <c r="D14" s="32">
        <v>3266155</v>
      </c>
      <c r="E14" s="32">
        <v>2661</v>
      </c>
      <c r="F14" s="32">
        <v>2555</v>
      </c>
      <c r="G14" s="32">
        <v>2428</v>
      </c>
      <c r="H14" s="33">
        <v>8346493908</v>
      </c>
    </row>
    <row r="15" spans="1:8" x14ac:dyDescent="0.25">
      <c r="A15" s="26">
        <v>210801</v>
      </c>
      <c r="B15" s="27" t="s">
        <v>2</v>
      </c>
      <c r="C15" s="28" t="s">
        <v>25</v>
      </c>
      <c r="D15" s="32">
        <v>3918449</v>
      </c>
      <c r="E15" s="32">
        <v>2057</v>
      </c>
      <c r="F15" s="32">
        <v>1943</v>
      </c>
      <c r="G15" s="32">
        <v>1823</v>
      </c>
      <c r="H15" s="33">
        <v>7617254767</v>
      </c>
    </row>
    <row r="16" spans="1:8" x14ac:dyDescent="0.25">
      <c r="A16" s="26">
        <v>210802</v>
      </c>
      <c r="B16" s="27" t="s">
        <v>2</v>
      </c>
      <c r="C16" s="28" t="s">
        <v>26</v>
      </c>
      <c r="D16" s="32">
        <v>2775711</v>
      </c>
      <c r="E16" s="32">
        <v>2948</v>
      </c>
      <c r="F16" s="32">
        <v>2749</v>
      </c>
      <c r="G16" s="32">
        <v>2580</v>
      </c>
      <c r="H16" s="33">
        <v>7632750083</v>
      </c>
    </row>
    <row r="17" spans="1:8" x14ac:dyDescent="0.25">
      <c r="A17" s="26">
        <v>211020</v>
      </c>
      <c r="B17" s="27" t="s">
        <v>2</v>
      </c>
      <c r="C17" s="28" t="s">
        <v>27</v>
      </c>
      <c r="D17" s="32">
        <v>3517647</v>
      </c>
      <c r="E17" s="32">
        <v>2428</v>
      </c>
      <c r="F17" s="32">
        <v>2193</v>
      </c>
      <c r="G17" s="32">
        <v>2139</v>
      </c>
      <c r="H17" s="33">
        <v>7714960135</v>
      </c>
    </row>
    <row r="18" spans="1:8" x14ac:dyDescent="0.25">
      <c r="A18" s="26">
        <v>211020</v>
      </c>
      <c r="B18" s="27" t="s">
        <v>2</v>
      </c>
      <c r="C18" s="28" t="s">
        <v>28</v>
      </c>
      <c r="D18" s="32">
        <v>2743564</v>
      </c>
      <c r="E18" s="32">
        <v>2507</v>
      </c>
      <c r="F18" s="32">
        <v>2288</v>
      </c>
      <c r="G18" s="32">
        <v>2184</v>
      </c>
      <c r="H18" s="33">
        <v>6279145275</v>
      </c>
    </row>
    <row r="19" spans="1:8" x14ac:dyDescent="0.25">
      <c r="A19" s="26">
        <v>211021</v>
      </c>
      <c r="B19" s="27" t="s">
        <v>2</v>
      </c>
      <c r="C19" s="28" t="s">
        <v>29</v>
      </c>
      <c r="D19" s="32">
        <v>3915076</v>
      </c>
      <c r="E19" s="32">
        <v>2280</v>
      </c>
      <c r="F19" s="32">
        <v>2052</v>
      </c>
      <c r="G19" s="32">
        <v>2035</v>
      </c>
      <c r="H19" s="33">
        <v>8035854474</v>
      </c>
    </row>
    <row r="20" spans="1:8" x14ac:dyDescent="0.25">
      <c r="A20" s="26">
        <v>211021</v>
      </c>
      <c r="B20" s="27" t="s">
        <v>2</v>
      </c>
      <c r="C20" s="28" t="s">
        <v>30</v>
      </c>
      <c r="D20" s="32">
        <v>2594114</v>
      </c>
      <c r="E20" s="32">
        <v>2523</v>
      </c>
      <c r="F20" s="32">
        <v>2266</v>
      </c>
      <c r="G20" s="32">
        <v>2253</v>
      </c>
      <c r="H20" s="33">
        <v>5878646133</v>
      </c>
    </row>
    <row r="21" spans="1:8" x14ac:dyDescent="0.25">
      <c r="A21" s="26">
        <v>211022</v>
      </c>
      <c r="B21" s="27" t="s">
        <v>2</v>
      </c>
      <c r="C21" s="28" t="s">
        <v>31</v>
      </c>
      <c r="D21" s="32">
        <v>3653575</v>
      </c>
      <c r="E21" s="32">
        <v>2362</v>
      </c>
      <c r="F21" s="32">
        <v>2095</v>
      </c>
      <c r="G21" s="32">
        <v>2075</v>
      </c>
      <c r="H21" s="33">
        <v>7656602376</v>
      </c>
    </row>
    <row r="22" spans="1:8" x14ac:dyDescent="0.25">
      <c r="A22" s="26">
        <v>211022</v>
      </c>
      <c r="B22" s="27" t="s">
        <v>2</v>
      </c>
      <c r="C22" s="28" t="s">
        <v>32</v>
      </c>
      <c r="D22" s="32">
        <v>3014346</v>
      </c>
      <c r="E22" s="32">
        <v>2429</v>
      </c>
      <c r="F22" s="32">
        <v>2138</v>
      </c>
      <c r="G22" s="32">
        <v>2080</v>
      </c>
      <c r="H22" s="33">
        <v>6444718399</v>
      </c>
    </row>
    <row r="23" spans="1:8" x14ac:dyDescent="0.25">
      <c r="A23" s="26">
        <v>211023</v>
      </c>
      <c r="B23" s="27" t="s">
        <v>2</v>
      </c>
      <c r="C23" s="28" t="s">
        <v>33</v>
      </c>
      <c r="D23" s="32">
        <v>3143346</v>
      </c>
      <c r="E23" s="32">
        <v>2403</v>
      </c>
      <c r="F23" s="32">
        <v>2137</v>
      </c>
      <c r="G23" s="32">
        <v>2080</v>
      </c>
      <c r="H23" s="33">
        <v>6718192283</v>
      </c>
    </row>
    <row r="24" spans="1:8" x14ac:dyDescent="0.25">
      <c r="A24" s="26">
        <v>211023</v>
      </c>
      <c r="B24" s="27" t="s">
        <v>2</v>
      </c>
      <c r="C24" s="28" t="s">
        <v>34</v>
      </c>
      <c r="D24" s="32">
        <v>4068679</v>
      </c>
      <c r="E24" s="32">
        <v>2427</v>
      </c>
      <c r="F24" s="32">
        <v>2166</v>
      </c>
      <c r="G24" s="32">
        <v>2149</v>
      </c>
      <c r="H24" s="33">
        <v>8813129521</v>
      </c>
    </row>
    <row r="25" spans="1:8" x14ac:dyDescent="0.25">
      <c r="A25" s="26">
        <v>211024</v>
      </c>
      <c r="B25" s="27" t="s">
        <v>2</v>
      </c>
      <c r="C25" s="28" t="s">
        <v>35</v>
      </c>
      <c r="D25" s="32">
        <v>1747768</v>
      </c>
      <c r="E25" s="32">
        <v>2727</v>
      </c>
      <c r="F25" s="32">
        <v>2529</v>
      </c>
      <c r="G25" s="32">
        <v>2479</v>
      </c>
      <c r="H25" s="33">
        <v>4420252581</v>
      </c>
    </row>
    <row r="26" spans="1:8" x14ac:dyDescent="0.25">
      <c r="A26" s="26">
        <v>220702</v>
      </c>
      <c r="B26" s="27" t="s">
        <v>2</v>
      </c>
      <c r="C26" s="28" t="s">
        <v>36</v>
      </c>
      <c r="D26" s="32">
        <v>2204521</v>
      </c>
      <c r="E26" s="32">
        <v>2803</v>
      </c>
      <c r="F26" s="32">
        <v>2693</v>
      </c>
      <c r="G26" s="32">
        <v>2581</v>
      </c>
      <c r="H26" s="33">
        <v>5938676053</v>
      </c>
    </row>
    <row r="27" spans="1:8" x14ac:dyDescent="0.25">
      <c r="A27" s="26">
        <v>220703</v>
      </c>
      <c r="B27" s="27" t="s">
        <v>2</v>
      </c>
      <c r="C27" s="28" t="s">
        <v>37</v>
      </c>
      <c r="D27" s="32">
        <v>2692820</v>
      </c>
      <c r="E27" s="32">
        <v>2594</v>
      </c>
      <c r="F27" s="32">
        <v>2411</v>
      </c>
      <c r="G27" s="32">
        <v>2250</v>
      </c>
      <c r="H27" s="33">
        <v>6492934401</v>
      </c>
    </row>
    <row r="28" spans="1:8" ht="15.75" thickBot="1" x14ac:dyDescent="0.3">
      <c r="A28" s="29">
        <v>220721</v>
      </c>
      <c r="B28" s="30" t="s">
        <v>2</v>
      </c>
      <c r="C28" s="31" t="s">
        <v>38</v>
      </c>
      <c r="D28" s="34">
        <v>2578005</v>
      </c>
      <c r="E28" s="34">
        <v>2482</v>
      </c>
      <c r="F28" s="34">
        <v>2365</v>
      </c>
      <c r="G28" s="34">
        <v>2261</v>
      </c>
      <c r="H28" s="35">
        <v>6099165854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HiFi</vt:lpstr>
      <vt:lpstr>CLR</vt:lpstr>
      <vt:lpstr>IsoSeq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Gouzy</dc:creator>
  <cp:lastModifiedBy>Jerome Gouzy</cp:lastModifiedBy>
  <dcterms:created xsi:type="dcterms:W3CDTF">2022-11-10T15:08:17Z</dcterms:created>
  <dcterms:modified xsi:type="dcterms:W3CDTF">2022-11-10T15:17:03Z</dcterms:modified>
</cp:coreProperties>
</file>